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innovationisraelorgil-my.sharepoint.com/personal/ronny_a_innovationisrael_org_il/Documents/Drive-P/מכרזי  הרשות/מכרז פרסום/"/>
    </mc:Choice>
  </mc:AlternateContent>
  <xr:revisionPtr revIDLastSave="0" documentId="8_{42282184-A70A-42A7-BFD0-01095871DC85}" xr6:coauthVersionLast="47" xr6:coauthVersionMax="47" xr10:uidLastSave="{00000000-0000-0000-0000-000000000000}"/>
  <bookViews>
    <workbookView xWindow="-110" yWindow="-110" windowWidth="19420" windowHeight="11500" activeTab="5" xr2:uid="{E703D57B-62CF-5B4B-B159-EC2ABFE3C411}"/>
  </bookViews>
  <sheets>
    <sheet name="הצעה מסחרית" sheetId="1" r:id="rId1"/>
    <sheet name="עיתונות" sheetId="2" r:id="rId2"/>
    <sheet name="רדיו" sheetId="3" r:id="rId3"/>
    <sheet name="דיגיטל" sheetId="4" r:id="rId4"/>
    <sheet name="עמלות" sheetId="5" r:id="rId5"/>
    <sheet name="מחירון סטודיו" sheetId="6" r:id="rId6"/>
    <sheet name="טבלה מסכמת לא למילוי"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4" l="1"/>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alcChain>
</file>

<file path=xl/sharedStrings.xml><?xml version="1.0" encoding="utf-8"?>
<sst xmlns="http://schemas.openxmlformats.org/spreadsheetml/2006/main" count="350" uniqueCount="230">
  <si>
    <t>עיתונות</t>
  </si>
  <si>
    <t>קטגוריה</t>
  </si>
  <si>
    <t>ניקוד</t>
  </si>
  <si>
    <t>רדיו</t>
  </si>
  <si>
    <t>עמלות</t>
  </si>
  <si>
    <t>דיגיטל</t>
  </si>
  <si>
    <t xml:space="preserve">דיגיטל </t>
  </si>
  <si>
    <t>סה״כ</t>
  </si>
  <si>
    <t>עיתון</t>
  </si>
  <si>
    <t>ידיעות אחרונות יום חול</t>
  </si>
  <si>
    <t>ידיעות אחרונות סוף שבוע</t>
  </si>
  <si>
    <t>ישראל היום יום חול</t>
  </si>
  <si>
    <t>ישראל היום סוף שבוע</t>
  </si>
  <si>
    <t>מעריב יום חול</t>
  </si>
  <si>
    <t>מעריב סוף שבוע</t>
  </si>
  <si>
    <t xml:space="preserve">הארץ יום חול </t>
  </si>
  <si>
    <t>הארץ  סופ"ש</t>
  </si>
  <si>
    <t xml:space="preserve">גלובס </t>
  </si>
  <si>
    <t>כלכליסט א-ה</t>
  </si>
  <si>
    <t>גרוזלם פוסט יום חול</t>
  </si>
  <si>
    <t>המודיע יום חול</t>
  </si>
  <si>
    <t>מקור ראשון</t>
  </si>
  <si>
    <t>יתד נאמן יום ג' (תפוצה חינמית)</t>
  </si>
  <si>
    <t>פנורמה</t>
  </si>
  <si>
    <t>כל אל ערב</t>
  </si>
  <si>
    <t>נובוסטי</t>
  </si>
  <si>
    <t>מחיר</t>
  </si>
  <si>
    <t>משקל</t>
  </si>
  <si>
    <t>העיתון</t>
  </si>
  <si>
    <t xml:space="preserve">ידיעות אחרונות </t>
  </si>
  <si>
    <t xml:space="preserve">ישראל היום </t>
  </si>
  <si>
    <t xml:space="preserve">הארץ </t>
  </si>
  <si>
    <t>דה מרקר</t>
  </si>
  <si>
    <t>גלובס</t>
  </si>
  <si>
    <t xml:space="preserve">כלכליסט </t>
  </si>
  <si>
    <t>מעריב</t>
  </si>
  <si>
    <t>הארץ</t>
  </si>
  <si>
    <t xml:space="preserve">כל אל ערב </t>
  </si>
  <si>
    <t>תחנה</t>
  </si>
  <si>
    <t xml:space="preserve"> כאן ב' </t>
  </si>
  <si>
    <t xml:space="preserve"> כאן ג' </t>
  </si>
  <si>
    <t xml:space="preserve"> 88FM </t>
  </si>
  <si>
    <t>אמצע הדרך 90</t>
  </si>
  <si>
    <t>לב המדינה 91</t>
  </si>
  <si>
    <t>אקו 99</t>
  </si>
  <si>
    <t>רדיוס 100</t>
  </si>
  <si>
    <t>ללא הפסקה 103</t>
  </si>
  <si>
    <t>רדיו תל אביב 102</t>
  </si>
  <si>
    <t>רדיו חיפה 107.4</t>
  </si>
  <si>
    <t>רדיו צפון 104.5</t>
  </si>
  <si>
    <t>רדיו דרום 101.5</t>
  </si>
  <si>
    <t>גלי ישראל</t>
  </si>
  <si>
    <t>רדיו דיגיטלי  המציע ימלא מחיר (cpm)</t>
  </si>
  <si>
    <t>דיספליי  מוצרי פריים</t>
  </si>
  <si>
    <t>דיספליי מוצרי אוף פריים</t>
  </si>
  <si>
    <t>תוכן שיווקי, שת"פי תוכן</t>
  </si>
  <si>
    <t>אתרים ואפליקציות, שת״פ, וידאו, תוכן</t>
  </si>
  <si>
    <t>עבור ניהול ולווי הפקות של המציע באמצעות ספקי משנה</t>
  </si>
  <si>
    <t>עבור שירותים חיצוניים, בגין פעולה שנסגרה ע״י המציע</t>
  </si>
  <si>
    <t>פריט</t>
  </si>
  <si>
    <t>גלגלצ/ גלגל״צ- תשדיר</t>
  </si>
  <si>
    <t>חדשות</t>
  </si>
  <si>
    <t>מוספים (לא 7ימים)</t>
  </si>
  <si>
    <t>מיקום שמאל לפני אמצע</t>
  </si>
  <si>
    <t>חדשות (ימין ליד כתבה)</t>
  </si>
  <si>
    <t>טבלת המרה ביחס למחיר מודעות עמוד</t>
  </si>
  <si>
    <t xml:space="preserve">סטריפ/ רבע עמוד </t>
  </si>
  <si>
    <t>חצי עמוד</t>
  </si>
  <si>
    <t>דאבל</t>
  </si>
  <si>
    <t>שער אחורי</t>
  </si>
  <si>
    <t>עמוד אחרי אמצע</t>
  </si>
  <si>
    <t>דה מרקר יום חול/ week</t>
  </si>
  <si>
    <t>אל איתיחאד</t>
  </si>
  <si>
    <r>
      <t xml:space="preserve">עסקי כלכלי - </t>
    </r>
    <r>
      <rPr>
        <b/>
        <sz val="12"/>
        <color theme="1"/>
        <rFont val="David"/>
        <family val="2"/>
        <charset val="177"/>
      </rPr>
      <t>עמוד</t>
    </r>
  </si>
  <si>
    <t>*מימוש החבילות ללא מגבלת זמן, לרבות העברת יתרה לשנה עוקבת. מחיר החבילות תקף בהתאמה להמרה עבור פורמטים שונים מעמוד.</t>
  </si>
  <si>
    <r>
      <t xml:space="preserve">עסקי כלכלי - </t>
    </r>
    <r>
      <rPr>
        <b/>
        <sz val="12"/>
        <color theme="1"/>
        <rFont val="David"/>
        <family val="2"/>
        <charset val="177"/>
      </rPr>
      <t>חבילות</t>
    </r>
    <r>
      <rPr>
        <sz val="12"/>
        <color theme="1"/>
        <rFont val="David"/>
        <family val="2"/>
        <charset val="177"/>
      </rPr>
      <t>*</t>
    </r>
  </si>
  <si>
    <t>הארץ, באנגלית</t>
  </si>
  <si>
    <t>מגזין</t>
  </si>
  <si>
    <t xml:space="preserve">גרוזלם פוסט, סופ״ש </t>
  </si>
  <si>
    <r>
      <t xml:space="preserve">ארצי, </t>
    </r>
    <r>
      <rPr>
        <b/>
        <sz val="12"/>
        <color theme="1"/>
        <rFont val="David"/>
        <family val="2"/>
        <charset val="177"/>
      </rPr>
      <t>עמוד</t>
    </r>
  </si>
  <si>
    <r>
      <t xml:space="preserve">קהלים ייעודיים, </t>
    </r>
    <r>
      <rPr>
        <b/>
        <sz val="12"/>
        <color theme="1"/>
        <rFont val="David"/>
        <family val="2"/>
        <charset val="177"/>
      </rPr>
      <t>עמוד</t>
    </r>
  </si>
  <si>
    <t>מכרזים</t>
  </si>
  <si>
    <t>מחיר בש״ח נטו לאינץ</t>
  </si>
  <si>
    <r>
      <rPr>
        <b/>
        <sz val="12"/>
        <color rgb="FF000000"/>
        <rFont val="David"/>
        <family val="2"/>
        <charset val="177"/>
      </rPr>
      <t>מכרזים</t>
    </r>
    <r>
      <rPr>
        <sz val="12"/>
        <color rgb="FF000000"/>
        <rFont val="David"/>
        <family val="2"/>
        <charset val="177"/>
      </rPr>
      <t xml:space="preserve"> יום חול, מופע אחד בצבע</t>
    </r>
  </si>
  <si>
    <r>
      <t>דרושים,</t>
    </r>
    <r>
      <rPr>
        <sz val="12"/>
        <color theme="1"/>
        <rFont val="David"/>
        <family val="2"/>
        <charset val="177"/>
      </rPr>
      <t xml:space="preserve"> יום חול, מופע אחד בצבע </t>
    </r>
  </si>
  <si>
    <t>עבור פרסומים בעיתונים / מגזינים /אתרים/ פורמטים נוספים לאלו המפורטים לעיל, יועברו הצעות מחיר לאישור רשות החדשנות מראש. המחירים יבחנו ע״פ מחירי שוק ובקרת רשות החדשנות.</t>
  </si>
  <si>
    <t>למען הסר ספק המחירים המוצעים הינם מחירי מקסימום וקבועים לאורך כל תקופת ההתקשרות הקבועה בחוזה וללא הצמדות.</t>
  </si>
  <si>
    <t xml:space="preserve">עלות תשדיר 30״ בודד ש״ח נטו </t>
  </si>
  <si>
    <t xml:space="preserve">		המחיר יוזן ללא בש״ח נטו, ללא מע״מ, ללא עמלות, במספרים שלמים ומעל 1 ₪ ללא נקודה עשרונית. עמלה על פריטי הרדיו יש להזין בלשונית עמלות אוף ליין. 				</t>
  </si>
  <si>
    <t xml:space="preserve">המחיר יוזן ללא בש״ח נטו, ללא מע״מ, ללא עמלות, במספרים שלמים ומעל 1 ₪ ללא נקודה עשרונית. עמלה על פריטי העיתונות יש להזין בלשונית עמלות אוף ליין. </t>
  </si>
  <si>
    <t>עלות תשדיר 30״ בודד ש״ח נטו</t>
  </si>
  <si>
    <t>תשדירים קצרים/ארוכים מ 30 שניות, יחושבו לפי עקרון הפרוראטה, על סמך טבלה רשמית ואחידה של ספק המדיה</t>
  </si>
  <si>
    <t>עלות תשדיר 30״ בודד /חבילה ש״ח נטו</t>
  </si>
  <si>
    <t>הפרסום בגל״צ/גלגל״צ, עבור תשדירים בלבד לא חסויות</t>
  </si>
  <si>
    <t xml:space="preserve"> תשדיר בודד, Spotify</t>
  </si>
  <si>
    <t xml:space="preserve">   תשדיר בודד Adio LIVE </t>
  </si>
  <si>
    <t xml:space="preserve">גלגלצ/ גלגל״צ- חבילת תשדירים  100 תשדירים (50 בכל תחנה), ל 10 ימים, 10 תשדירים ביום </t>
  </si>
  <si>
    <t xml:space="preserve"> 50% מהתשדירים ישובצו צמודי חדשות, מבזקי אמצע, יומני חדשות</t>
  </si>
  <si>
    <t xml:space="preserve">כאן ב' + כאן ג + 88FM </t>
  </si>
  <si>
    <t xml:space="preserve"> כאן ב' + כאן ג׳ </t>
  </si>
  <si>
    <t>כל התשדירים ישובצו בין השעות 7:00 ל 19:00 בימי חול בלבד, לא כולל שישישבת</t>
  </si>
  <si>
    <t>החבילות ע״ב 100 תשדירים, חלוקה שווה בין התחנות למשך 10 ימים</t>
  </si>
  <si>
    <t xml:space="preserve">Spotify+ Adio LIVE, חבילה 100 תשדירים (50 בכל תחנה), ל 10 ימים, 10 תשדירים ביום. </t>
  </si>
  <si>
    <t>עלות לתשדיר בודד במסגרת חבילה/ תחנה אחת.</t>
  </si>
  <si>
    <t>כלי דיגיטל</t>
  </si>
  <si>
    <t>אחוז הנחה ב% ממחיר רשמי עדכני לכל הפלטפורמות</t>
  </si>
  <si>
    <t>מובייל מעברונים</t>
  </si>
  <si>
    <t xml:space="preserve">וידאו </t>
  </si>
  <si>
    <t>אחוז הנחה ממוצע (דיגיטל)</t>
  </si>
  <si>
    <t>לא למלא. הסכום הממוצע יתעדכן אוטומטית</t>
  </si>
  <si>
    <t xml:space="preserve"> SEO הצעה חודשית בש״ח נטו לא כולל מע״מ</t>
  </si>
  <si>
    <t>משקל נקודות להשוואת הצעות בלבד</t>
  </si>
  <si>
    <t>seo קידום במנוע חיפוש גוגל</t>
  </si>
  <si>
    <t>הפעילות תבוצע באופן שוטף ותכלול אופטימיזיציה ועבודת שיפור מיקומים מתמשכת</t>
  </si>
  <si>
    <t>בתחילת הפעילות - תבוצע עבודת מחקר מילים רלוונטיות בשיתוף רשות החדשנות, לתקופת פעילות חצי שנתית ושנתית</t>
  </si>
  <si>
    <t>תמחור הפעילות החודשית עבור הפרמטרים להלן:</t>
  </si>
  <si>
    <t>דו"ח מיקומים והתקדמות לעומת חודשים קודמים</t>
  </si>
  <si>
    <t>דו"ח טראפיק (אורגני) באתר, וביצועים עיקריים בתוך האתר</t>
  </si>
  <si>
    <t>אתר בעברית, עלות חודשית, מחיר מקסימום</t>
  </si>
  <si>
    <t>אתר באנגלית, מיועד לקהל מטרה בחו״ל, מחיר מקסימום</t>
  </si>
  <si>
    <t>על המציע לתמחר מתן שירותים עבור חיפוש במנוע חיפוש גוגל. המחיר יוזן בש״ח נטו, ללא מע״מ במספרים שלמים וללא נקודה עשרונית.</t>
  </si>
  <si>
    <t xml:space="preserve">		את אחוז ההנחה על המחירונים יש להזין ללא עמלות, במספרים שלמים וללא נקודה עשרונית. עמלה על פריטי הדיגיטל לא מנוהלת יש להזין בלשונית עמלות, בסעיף דיגיטל לא מנוהל. 				</t>
  </si>
  <si>
    <t>עלות שירותי ה seo הינה סופית, ללא עמלות נוספות, וכוללת את כלל העלויות הנדרשות לניהול פעילות קידום במנועי החיפוש של גוגל. יש להזין מחיר ללא מע״מ</t>
  </si>
  <si>
    <t>מדיה דיגיטלית לא מנוהלת באתרים ואפליקציות</t>
  </si>
  <si>
    <t>אחוזי ההנחה הינם ביחס לעלויות במחירי נטו. המחירונים הרשמיים מתפרסמים בברוטו.</t>
  </si>
  <si>
    <t>משקל  בנקודות על אחוז הנחה ממוצע קבוע לכל הפלטפורמות</t>
  </si>
  <si>
    <t>רשות החדשנות תבדוק ותוודא את תוקפם של המחירונים מול הצעות דומות ו/או חברת בקרת מדיה, בכל עת.</t>
  </si>
  <si>
    <t>ההנחה תחול גם על תוספת ריץ׳ מדיה, בהתבסס על המחירונים.</t>
  </si>
  <si>
    <t>מדיה מנוהלת (פרוגרמטית)</t>
  </si>
  <si>
    <t>הקמפיינים ינוהלו מחשבונות הרשות לחדשנות, ככל שקיימים ויהיו, ו/או שתינתן לחברה גישת מנהל מלאה לחשבונות.</t>
  </si>
  <si>
    <t>עלות כל קמפיין הינה בנטו ש״ח בגין ההוצאה בפועל, ללא מע״מ, עליה תתווסף עמלת מדיה מנוהלת, אותה יש להזין בלשונית עמלות, מדיה דיגיטל מנוהלת</t>
  </si>
  <si>
    <t>עלויות דמי מערכת קניה פרוגרמטיות יאושרו בגין הצעה מחיר נפרדת שתאושר ע״י רשות החדשנות מראש ובכתב.</t>
  </si>
  <si>
    <t>עבור קמפיינים מנוהלים בפלטפורמות השונות- גוגל, יוטיוב, פייסבוק, אינסטגרם, לינקדאין, טיק טוק, אאוטבריין, טאבולה, DV360 , IDX וכיוצ״ב</t>
  </si>
  <si>
    <t>בעת הזמנת תשדירים בפועל, יש להתחשב במתן בונוסים ומיקומים מועדפים (50% מהשיבוצים מיקום ראשון, שני ואחרון במקבץ.</t>
  </si>
  <si>
    <t xml:space="preserve"> עלות תשדיר 30״ לאלף השמעות (cpm) ש״ח נטו</t>
  </si>
  <si>
    <t>עמלת מדיה אחידה אוף ליין</t>
  </si>
  <si>
    <t>עיתונות, רדיו, שילוט, טלוויזיה וכל מדיה אופליין נוספת קיימת ו/או שתהיה</t>
  </si>
  <si>
    <t xml:space="preserve">עמלת שירותים חיצוניים </t>
  </si>
  <si>
    <t xml:space="preserve">עמלת הפקה </t>
  </si>
  <si>
    <t>עמלת הפקה, ספקים מנוהלים-מ 5% עד 10%</t>
  </si>
  <si>
    <t xml:space="preserve">עמלה אחידה עבור קמפיינים דיגיטל במדיה הלא מנוהלת, ע״ב מחירונים רשמיים, כמפורט בלשונית דיגיטל </t>
  </si>
  <si>
    <t>אחוזי ההנחה על פרסומים בכל האתרים ועל כל פורמטים וכלי מדיה קיימים או שיהיו.</t>
  </si>
  <si>
    <t>עמלת ניהול אחידה עבור קמפיינים דיגיטל במדיה מנוהלת (פרוגרמטית)</t>
  </si>
  <si>
    <t xml:space="preserve">גוגל, יוטיוב, פייסבוק, אאוטבריין/ טאבולה DV360 בכל המודלים, טיקטוק, לינקדאין, IDX , ios search ,  וכל מדיה פרוגרמטית קיימת שלא מצוינת, ועתידית </t>
  </si>
  <si>
    <t>עמלת ניהול מדיה דיגיטל מנוהלת- מ 7% עד 12%</t>
  </si>
  <si>
    <t xml:space="preserve">תוצר </t>
  </si>
  <si>
    <t>מודעת רבע עמוד או פחות מודעת חצי עמוד</t>
  </si>
  <si>
    <t>התאמת גודל למוצר קיים</t>
  </si>
  <si>
    <t xml:space="preserve">עיצוב גריד (שפה גרפית) לביתן בכנס </t>
  </si>
  <si>
    <t xml:space="preserve">שקף במצגת (מחיר כללי לשקף מורכב או קל) </t>
  </si>
  <si>
    <t>פלייר עמוד בודד</t>
  </si>
  <si>
    <t>ברכת חג קטנה</t>
  </si>
  <si>
    <t>תמונה מובילה לניוזלטר</t>
  </si>
  <si>
    <t>תמונה לאירוע</t>
  </si>
  <si>
    <t>גריד לסדרת פוסטים</t>
  </si>
  <si>
    <t>כל פוסט נוסף בסדרה</t>
  </si>
  <si>
    <t>באנרים לאתרים ברשת</t>
  </si>
  <si>
    <t>התאמה לכל באנר נוסף</t>
  </si>
  <si>
    <t xml:space="preserve">מיתוג חזותי- 1000 מ"ר </t>
  </si>
  <si>
    <t>מודעת חצי עמוד</t>
  </si>
  <si>
    <t xml:space="preserve">תמונת פוסט לרשתות חברתיות </t>
  </si>
  <si>
    <t xml:space="preserve">מודעת עמוד </t>
  </si>
  <si>
    <t>התאמות לאלמנטים נוספים בביתן (לו״ז, תג, קירות נוספים)</t>
  </si>
  <si>
    <t xml:space="preserve">עיצוב דלפק כניסה לכנס </t>
  </si>
  <si>
    <t>עיצוב גריד לשדרת סטרטאפים</t>
  </si>
  <si>
    <t>אינפוגרפיקה לפריט מידע בחוברת (לא גרפים!)/או בשקף מורכב מאוד</t>
  </si>
  <si>
    <t>כל עמוד נוסף בחוברת</t>
  </si>
  <si>
    <t xml:space="preserve">חוברת מידע עד 20 עמודים (כולל גריד) </t>
  </si>
  <si>
    <t xml:space="preserve">התאמת גודל למוצר קיים </t>
  </si>
  <si>
    <t>תמונת צד לניוזלטר</t>
  </si>
  <si>
    <t>עלות בש״ח, לא כולל מע״מ</t>
  </si>
  <si>
    <t>שעת עבודת מתכנת</t>
  </si>
  <si>
    <t>עמלת מדיה אוף ליין עד-8%</t>
  </si>
  <si>
    <t>תחום</t>
  </si>
  <si>
    <t>טבלה מרכזת -לא למילוי</t>
  </si>
  <si>
    <t>דרושים</t>
  </si>
  <si>
    <t>אחוז הנחה על מדיה דיגיטלית לא מנוהלת באתרים ואפליקציות</t>
  </si>
  <si>
    <t>סה״כ ניקוד</t>
  </si>
  <si>
    <t>seo  ריטיינר חודשי אתר עברית</t>
  </si>
  <si>
    <t xml:space="preserve">seo  אתר חו״ל ריטיינר חודשי </t>
  </si>
  <si>
    <t>קובץ זה יוכנס לתוך מעטפה נפרדת וסגורה.</t>
  </si>
  <si>
    <t>יש לנקוב במחירים בש״ח, נטו, ללא מע״מ בתאים הצהובים בלבד. המחירים יוצגו במספרים שלמים, ללא נקודה עשרונית. ככל שהמחיר שיוצג יהיה עם נקודה עשרונית, המחיר יעוגל כלפי מעלה.</t>
  </si>
  <si>
    <t>יש לבחור את אחוז ההנחה בבחירת סימון בחץ. יש לנקוב בשיעורי אחוזים במספרים שלמים. ככל שהמציע ישנה את אחוז ההנחה המסומן בחץ, ויציג אחוז הנחה עם נקודה עשרונית, אחוז ההנחה יעוגל כלפי מעלה.</t>
  </si>
  <si>
    <t>יש לבחור את גובה העמלה באחוזים, בבחירת אחוז עמלה בחץ. יש לנקוב בשיעורי עמלות במספרים שלמים. ככל שהמציע ישנה את אחוזי העמלות המסומנים בחץ, ויציג אחוזי עמלות עם נקודה עשרונית, אחוז העמלות יעוגל כלפי מעלה.</t>
  </si>
  <si>
    <t>אין להוסיף סימנים או סימונים בגיליונות  או להוסיף הערות או לשנות את נוסח ומבנה הגיליונות</t>
  </si>
  <si>
    <t>המשקולות לפריטים הינם לצורך השוואה בלבד ואין הם משקפים את היקף הפעילות העתידית.</t>
  </si>
  <si>
    <t>אין לנקוב מחיר ״אפס״.</t>
  </si>
  <si>
    <t>מחירי פריטים שאינם מופיעים בהצעה הכספית, יתומחרו על בסיס הצעות מחיר שיאושרו הכתב ומראש ע״י רשות החדשנות, בכפוף לבקרת המדיה של הרשות.</t>
  </si>
  <si>
    <t>וכל פעולה הנדרשת להוצאת התוצרים לפועל.</t>
  </si>
  <si>
    <t>שקלול ההצעה הכספית, המהווה 30%, תחושב על פי המשקולות להלן:</t>
  </si>
  <si>
    <t>הרשות הלאומית לחדשנות טכנולוגית- מכרז למתן שירותי דיגיטל, פרסום סושיאל ומדיה</t>
  </si>
  <si>
    <t>טופס הצעה כספית</t>
  </si>
  <si>
    <t>הצעה הכספית מהווה 30% משקלול הצעות המציעים.</t>
  </si>
  <si>
    <t>דיווח המלצות חודשי + דו"ח מתחרים כפי שיוגדרו ע"י רשות החדשנות, לאחר תחילת הפעילות</t>
  </si>
  <si>
    <t>קופירייטינג</t>
  </si>
  <si>
    <t>השירותים כוללים מתן שירות בתחומי הדיגיטל, פרסום, רשתות חברתיות, קריאיטיב, תוכן, קופירייטינג, עיצוב, כתיבה, סטודיו שירותי גרפיקה ותכנות, ניהול לקוחות, אסטרטגיה, הפקה, ותכנון ורכש מדיה והשתתפות בפגישות עבודה וסיעורי מוחות</t>
  </si>
  <si>
    <t>מחירון סטודיו קבוע, לא לשקלול</t>
  </si>
  <si>
    <r>
      <t xml:space="preserve">עמלות - משקל הנקודות מסך עלויות הפרסום- </t>
    </r>
    <r>
      <rPr>
        <b/>
        <sz val="16"/>
        <color theme="1"/>
        <rFont val="David"/>
        <family val="2"/>
        <charset val="177"/>
      </rPr>
      <t>40</t>
    </r>
    <r>
      <rPr>
        <sz val="16"/>
        <color theme="1"/>
        <rFont val="David"/>
        <family val="2"/>
        <charset val="177"/>
      </rPr>
      <t xml:space="preserve"> נקודות</t>
    </r>
  </si>
  <si>
    <t>יש למלא באחוזים שלמים, ללא נקודה עשרונית. יש למלא את האחוזים בהתאם לטווחים המצויינים בכל סעיף בגיליון זה.</t>
  </si>
  <si>
    <t>על המציעים למלא את התאים הצהובים בלבד, בהתאם להנחיות בגיליון ״תנאים מסחריים״</t>
  </si>
  <si>
    <t>העמלות יתווספו על מחירי נטו, לא ינתנו עמלות בשווי ״0״</t>
  </si>
  <si>
    <t>עמלת מדיה דיגיטל לא מנוהלת -1% עד 4%</t>
  </si>
  <si>
    <t>עמלת ספקים לא מנוהלים- 1% עד 4%</t>
  </si>
  <si>
    <r>
      <t>דיגיטל - משקל הנקודות מסך עלויות הפרסום-</t>
    </r>
    <r>
      <rPr>
        <b/>
        <sz val="16"/>
        <color theme="1"/>
        <rFont val="David"/>
        <family val="2"/>
        <charset val="177"/>
      </rPr>
      <t xml:space="preserve"> 10 </t>
    </r>
    <r>
      <rPr>
        <sz val="16"/>
        <color theme="1"/>
        <rFont val="David"/>
        <family val="2"/>
        <charset val="177"/>
      </rPr>
      <t>נקודות</t>
    </r>
  </si>
  <si>
    <t>עלויות מערכת הגשה יאושרו בגין הצעה מחיר נפרדת שתאושר ע״י רשות החדשנות מראש ובכתב באישור סוג המערכת.</t>
  </si>
  <si>
    <r>
      <t>הישרותים הינם א</t>
    </r>
    <r>
      <rPr>
        <b/>
        <u/>
        <sz val="12"/>
        <color theme="1"/>
        <rFont val="David"/>
        <family val="2"/>
        <charset val="177"/>
      </rPr>
      <t>ופציונלים</t>
    </r>
    <r>
      <rPr>
        <b/>
        <sz val="12"/>
        <color theme="1"/>
        <rFont val="David"/>
        <family val="2"/>
        <charset val="177"/>
      </rPr>
      <t xml:space="preserve"> ורשות החדשנות אינה מחוייבת לדרשם במסגרת מתן השירותים. </t>
    </r>
  </si>
  <si>
    <t xml:space="preserve"> 60% תשדירי שיא, 40% תשדירי רגיל , לא כולל שישיבת (ללא רצועת לילה) </t>
  </si>
  <si>
    <r>
      <t xml:space="preserve">רדיו - משקל הנקודות מסך עלויות הפרסום- </t>
    </r>
    <r>
      <rPr>
        <b/>
        <sz val="16"/>
        <color theme="1"/>
        <rFont val="David"/>
        <family val="2"/>
        <charset val="177"/>
      </rPr>
      <t>20</t>
    </r>
    <r>
      <rPr>
        <sz val="16"/>
        <color theme="1"/>
        <rFont val="David"/>
        <family val="2"/>
        <charset val="177"/>
      </rPr>
      <t xml:space="preserve"> נקודות</t>
    </r>
  </si>
  <si>
    <r>
      <t xml:space="preserve">מחיר בש״ח נטו </t>
    </r>
    <r>
      <rPr>
        <b/>
        <sz val="12"/>
        <color rgb="FF000000"/>
        <rFont val="David"/>
        <family val="2"/>
        <charset val="177"/>
      </rPr>
      <t>לחבילה</t>
    </r>
  </si>
  <si>
    <r>
      <t xml:space="preserve">מחיר בש״ח נטו </t>
    </r>
    <r>
      <rPr>
        <b/>
        <sz val="12"/>
        <color rgb="FF000000"/>
        <rFont val="David"/>
        <family val="2"/>
        <charset val="177"/>
      </rPr>
      <t xml:space="preserve">עמוד </t>
    </r>
    <r>
      <rPr>
        <sz val="12"/>
        <color rgb="FF000000"/>
        <rFont val="David"/>
        <family val="2"/>
        <charset val="177"/>
      </rPr>
      <t>צבע</t>
    </r>
  </si>
  <si>
    <r>
      <t xml:space="preserve">גלובס, </t>
    </r>
    <r>
      <rPr>
        <b/>
        <sz val="12"/>
        <color theme="1"/>
        <rFont val="David"/>
        <family val="2"/>
        <charset val="177"/>
      </rPr>
      <t>חבילה</t>
    </r>
    <r>
      <rPr>
        <sz val="12"/>
        <color theme="1"/>
        <rFont val="David"/>
        <family val="2"/>
        <charset val="177"/>
      </rPr>
      <t xml:space="preserve"> של  10 עמודים</t>
    </r>
  </si>
  <si>
    <r>
      <t xml:space="preserve">דה מרקר  week /יום חול, </t>
    </r>
    <r>
      <rPr>
        <b/>
        <sz val="12"/>
        <color theme="1"/>
        <rFont val="David"/>
        <family val="2"/>
        <charset val="177"/>
      </rPr>
      <t>חבילה</t>
    </r>
    <r>
      <rPr>
        <sz val="12"/>
        <color theme="1"/>
        <rFont val="David"/>
        <family val="2"/>
        <charset val="177"/>
      </rPr>
      <t xml:space="preserve"> של  10 עמודים</t>
    </r>
  </si>
  <si>
    <r>
      <t xml:space="preserve">כלכליסט א-ה, </t>
    </r>
    <r>
      <rPr>
        <b/>
        <sz val="12"/>
        <color theme="1"/>
        <rFont val="David"/>
        <family val="2"/>
        <charset val="177"/>
      </rPr>
      <t>חבילה</t>
    </r>
    <r>
      <rPr>
        <sz val="12"/>
        <color theme="1"/>
        <rFont val="David"/>
        <family val="2"/>
        <charset val="177"/>
      </rPr>
      <t xml:space="preserve"> של  10 עמודים</t>
    </r>
  </si>
  <si>
    <r>
      <t>10 דה מרקר  week /יום חול + 10 גלובס + 10 כלכליסט א-ה-</t>
    </r>
    <r>
      <rPr>
        <b/>
        <sz val="12"/>
        <color theme="1"/>
        <rFont val="David"/>
        <family val="2"/>
        <charset val="177"/>
      </rPr>
      <t>חבילה</t>
    </r>
    <r>
      <rPr>
        <sz val="12"/>
        <color theme="1"/>
        <rFont val="David"/>
        <family val="2"/>
        <charset val="177"/>
      </rPr>
      <t xml:space="preserve"> של  30 עמודים</t>
    </r>
  </si>
  <si>
    <t>המחירים הינם עד לקבלת תוצר סופי לפרסום/דפוס, כולל תיקונים עד לשביעות רצון הרשות, לרבות סגירות ולא תתווסף עליהם עמלה</t>
  </si>
  <si>
    <t>כל העיצובים יהיו בהתאם לספר המותג של הרשות, כל הגדלים ינתנו מראש</t>
  </si>
  <si>
    <t>כל פריט שאינו קיים, יתומחר ע״ב הצעת מחיר מראש ובכתב שתאושר ע״י הרשות</t>
  </si>
  <si>
    <t>ניקוד לפריט</t>
  </si>
  <si>
    <t>ניקוד לקטגוריה</t>
  </si>
  <si>
    <t>שעת גרפיקאי / סטודיו</t>
  </si>
  <si>
    <t>לא לתמחור, ע״ח המציע : שימוש במאגרי תמונות, מנויים, טכנולוגיות/ מערכות ופלטפורמות  AI</t>
  </si>
  <si>
    <t>על המציע לרכוש את הפונט בו משתמשים בשפת המותג</t>
  </si>
  <si>
    <r>
      <t xml:space="preserve">עיתונות - משקל הנקודות מסך עלויות הפרסום- </t>
    </r>
    <r>
      <rPr>
        <b/>
        <sz val="16"/>
        <color theme="1"/>
        <rFont val="David"/>
        <family val="2"/>
        <charset val="177"/>
      </rPr>
      <t>30</t>
    </r>
    <r>
      <rPr>
        <sz val="16"/>
        <color theme="1"/>
        <rFont val="David"/>
        <family val="2"/>
        <charset val="177"/>
      </rPr>
      <t xml:space="preserve"> נקודות</t>
    </r>
  </si>
  <si>
    <t xml:space="preserve">העלויות יתבססו על מחירוני הספקים הרשמיים בעת תקופת עליית הקמפיין/ מסמך רשמי מהאתר המשקף את המחירון לאותה עת . </t>
  </si>
  <si>
    <t>יש להציג את המחירון הרשמי שיהיה תקף בתקופת הזמנת המדיה לכל קמפיין, לכל הכלים הפרסומיים, בכל תקופת ההתקשרות.</t>
  </si>
  <si>
    <t>מכרז פומבי דו שלבי  7/2024</t>
  </si>
  <si>
    <t>מחירון  קבוע לפריטים-לא למילוי ע״י המציעים, לא לשקלול</t>
  </si>
  <si>
    <r>
      <rPr>
        <b/>
        <sz val="12"/>
        <color theme="1"/>
        <rFont val="David"/>
        <family val="2"/>
        <charset val="177"/>
      </rPr>
      <t>גל״צ</t>
    </r>
    <r>
      <rPr>
        <sz val="12"/>
        <color theme="1"/>
        <rFont val="David"/>
        <family val="2"/>
        <charset val="177"/>
      </rPr>
      <t>/ גלגל״צ- תשדיר</t>
    </r>
  </si>
  <si>
    <r>
      <rPr>
        <b/>
        <sz val="12"/>
        <color theme="1"/>
        <rFont val="David"/>
        <family val="2"/>
        <charset val="177"/>
      </rPr>
      <t>גל״צ</t>
    </r>
    <r>
      <rPr>
        <sz val="12"/>
        <color theme="1"/>
        <rFont val="David"/>
        <family val="2"/>
        <charset val="177"/>
      </rPr>
      <t xml:space="preserve">/ גלגל״צ- חבילת תשדירים  100 תשדירים (50 בכל תחנה), ל 10 ימים, 10 תשדירים ביום </t>
    </r>
  </si>
  <si>
    <r>
      <t xml:space="preserve">Spotify+ Adio LIVE, </t>
    </r>
    <r>
      <rPr>
        <b/>
        <sz val="12"/>
        <color rgb="FF000000"/>
        <rFont val="David"/>
        <family val="2"/>
        <charset val="177"/>
      </rPr>
      <t xml:space="preserve">תשדיר בודד </t>
    </r>
    <r>
      <rPr>
        <sz val="12"/>
        <color rgb="FF000000"/>
        <rFont val="David"/>
        <family val="2"/>
        <charset val="177"/>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</si>
</sst>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quot;₪&quot;#,##0;\-&quot;₪&quot;#,##0"/>
    <numFmt numFmtId="165" formatCode="0.0"/>
  </numFmts>
  <fonts count="24" x14ac:knownFonts="1">
    <font>
      <sz val="12"/>
      <color theme="1"/>
      <name val="Aptos Narrow"/>
      <family val="2"/>
      <charset val="177"/>
      <scheme val="minor"/>
    </font>
    <font>
      <sz val="18"/>
      <color theme="1"/>
      <name val="Aptos Narrow"/>
      <family val="2"/>
      <charset val="177"/>
      <scheme val="minor"/>
    </font>
    <font>
      <sz val="12"/>
      <color theme="1"/>
      <name val="David"/>
      <family val="2"/>
      <charset val="177"/>
    </font>
    <font>
      <sz val="18"/>
      <color theme="1"/>
      <name val="David"/>
      <family val="2"/>
      <charset val="177"/>
    </font>
    <font>
      <sz val="12"/>
      <color theme="1"/>
      <name val="Aptos"/>
      <family val="2"/>
    </font>
    <font>
      <b/>
      <sz val="12"/>
      <color theme="1"/>
      <name val="David"/>
      <family val="2"/>
      <charset val="177"/>
    </font>
    <font>
      <sz val="12"/>
      <color rgb="FF000000"/>
      <name val="David"/>
      <family val="2"/>
      <charset val="177"/>
    </font>
    <font>
      <b/>
      <sz val="12"/>
      <color rgb="FF000000"/>
      <name val="David"/>
      <family val="2"/>
      <charset val="177"/>
    </font>
    <font>
      <u/>
      <sz val="12"/>
      <color rgb="FF000000"/>
      <name val="David"/>
      <family val="2"/>
      <charset val="177"/>
    </font>
    <font>
      <sz val="11"/>
      <color theme="1"/>
      <name val="Aptos Narrow"/>
      <family val="2"/>
      <charset val="177"/>
      <scheme val="minor"/>
    </font>
    <font>
      <sz val="11"/>
      <color indexed="8"/>
      <name val="David"/>
      <family val="2"/>
      <charset val="177"/>
    </font>
    <font>
      <sz val="14"/>
      <color theme="1"/>
      <name val="David"/>
      <family val="2"/>
      <charset val="177"/>
    </font>
    <font>
      <sz val="16"/>
      <color theme="1"/>
      <name val="David"/>
      <family val="2"/>
      <charset val="177"/>
    </font>
    <font>
      <sz val="12"/>
      <name val="David"/>
      <family val="2"/>
      <charset val="177"/>
    </font>
    <font>
      <sz val="10"/>
      <name val="Arial"/>
      <family val="2"/>
    </font>
    <font>
      <sz val="14"/>
      <color rgb="FFFF0000"/>
      <name val="David"/>
      <family val="2"/>
      <charset val="177"/>
    </font>
    <font>
      <sz val="11"/>
      <color theme="1"/>
      <name val="David"/>
      <family val="2"/>
      <charset val="177"/>
    </font>
    <font>
      <b/>
      <sz val="11"/>
      <color rgb="FFFF0000"/>
      <name val="David"/>
      <family val="2"/>
      <charset val="177"/>
    </font>
    <font>
      <b/>
      <sz val="16"/>
      <color theme="1"/>
      <name val="David"/>
      <family val="2"/>
      <charset val="177"/>
    </font>
    <font>
      <sz val="12"/>
      <color theme="1"/>
      <name val="Aptos Narrow"/>
      <family val="2"/>
      <charset val="177"/>
      <scheme val="minor"/>
    </font>
    <font>
      <b/>
      <u/>
      <sz val="12"/>
      <color theme="1"/>
      <name val="David"/>
      <family val="2"/>
      <charset val="177"/>
    </font>
    <font>
      <sz val="12"/>
      <color rgb="FFFF0000"/>
      <name val="David"/>
      <family val="2"/>
      <charset val="177"/>
    </font>
    <font>
      <sz val="11"/>
      <color rgb="FFFF0000"/>
      <name val="David"/>
      <family val="2"/>
      <charset val="177"/>
    </font>
    <font>
      <sz val="12"/>
      <color indexed="8"/>
      <name val="David"/>
      <family val="2"/>
      <charset val="177"/>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1"/>
      </left>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style="thin">
        <color theme="1"/>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indexed="64"/>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thin">
        <color theme="1"/>
      </right>
      <top style="thin">
        <color theme="1"/>
      </top>
      <bottom style="thin">
        <color theme="1"/>
      </bottom>
      <diagonal/>
    </border>
    <border>
      <left/>
      <right style="medium">
        <color theme="1"/>
      </right>
      <top/>
      <bottom/>
      <diagonal/>
    </border>
    <border>
      <left style="medium">
        <color theme="1"/>
      </left>
      <right style="thin">
        <color theme="1"/>
      </right>
      <top/>
      <bottom style="thin">
        <color theme="1"/>
      </bottom>
      <diagonal/>
    </border>
    <border>
      <left/>
      <right style="medium">
        <color theme="1"/>
      </right>
      <top style="medium">
        <color theme="1"/>
      </top>
      <bottom style="medium">
        <color theme="1"/>
      </bottom>
      <diagonal/>
    </border>
    <border>
      <left style="medium">
        <color theme="1"/>
      </left>
      <right style="thin">
        <color theme="1"/>
      </right>
      <top style="thin">
        <color theme="1"/>
      </top>
      <bottom/>
      <diagonal/>
    </border>
    <border>
      <left style="medium">
        <color theme="1"/>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thin">
        <color theme="1"/>
      </left>
      <right style="thin">
        <color theme="1"/>
      </right>
      <top style="thin">
        <color theme="1"/>
      </top>
      <bottom style="medium">
        <color indexed="64"/>
      </bottom>
      <diagonal/>
    </border>
    <border>
      <left style="thin">
        <color theme="1"/>
      </left>
      <right style="thin">
        <color theme="1"/>
      </right>
      <top style="medium">
        <color indexed="64"/>
      </top>
      <bottom style="thin">
        <color theme="1"/>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style="thin">
        <color theme="1"/>
      </top>
      <bottom style="medium">
        <color indexed="64"/>
      </bottom>
      <diagonal/>
    </border>
    <border>
      <left/>
      <right style="thin">
        <color theme="1"/>
      </right>
      <top style="medium">
        <color indexed="64"/>
      </top>
      <bottom style="thin">
        <color theme="1"/>
      </bottom>
      <diagonal/>
    </border>
    <border>
      <left style="medium">
        <color theme="1"/>
      </left>
      <right style="medium">
        <color theme="1"/>
      </right>
      <top style="medium">
        <color indexed="64"/>
      </top>
      <bottom style="thin">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style="medium">
        <color indexed="64"/>
      </top>
      <bottom style="thin">
        <color theme="1"/>
      </bottom>
      <diagonal/>
    </border>
    <border>
      <left style="medium">
        <color theme="1"/>
      </left>
      <right style="medium">
        <color theme="1"/>
      </right>
      <top style="thin">
        <color theme="1"/>
      </top>
      <bottom style="medium">
        <color indexed="64"/>
      </bottom>
      <diagonal/>
    </border>
    <border>
      <left style="medium">
        <color theme="1"/>
      </left>
      <right style="medium">
        <color theme="1"/>
      </right>
      <top/>
      <bottom style="medium">
        <color indexed="64"/>
      </bottom>
      <diagonal/>
    </border>
    <border>
      <left style="thin">
        <color theme="1"/>
      </left>
      <right/>
      <top style="thin">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medium">
        <color indexed="64"/>
      </right>
      <top style="thin">
        <color theme="1"/>
      </top>
      <bottom style="thin">
        <color theme="1"/>
      </bottom>
      <diagonal/>
    </border>
    <border>
      <left style="thin">
        <color theme="1"/>
      </left>
      <right style="medium">
        <color indexed="64"/>
      </right>
      <top style="medium">
        <color indexed="64"/>
      </top>
      <bottom style="thin">
        <color theme="1"/>
      </bottom>
      <diagonal/>
    </border>
  </borders>
  <cellStyleXfs count="6">
    <xf numFmtId="0" fontId="0" fillId="0" borderId="0"/>
    <xf numFmtId="44" fontId="9" fillId="0" borderId="0" applyFont="0" applyFill="0" applyBorder="0" applyAlignment="0" applyProtection="0"/>
    <xf numFmtId="0" fontId="9" fillId="0" borderId="0"/>
    <xf numFmtId="9" fontId="9" fillId="0" borderId="0" applyFont="0" applyFill="0" applyBorder="0" applyAlignment="0" applyProtection="0"/>
    <xf numFmtId="0" fontId="14" fillId="0" borderId="0"/>
    <xf numFmtId="9" fontId="19" fillId="0" borderId="0" applyFont="0" applyFill="0" applyBorder="0" applyAlignment="0" applyProtection="0"/>
  </cellStyleXfs>
  <cellXfs count="189">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2" fillId="0" borderId="1" xfId="0" applyFont="1" applyBorder="1" applyAlignment="1">
      <alignment horizontal="center" vertical="center" readingOrder="2"/>
    </xf>
    <xf numFmtId="0" fontId="4" fillId="0" borderId="0" xfId="0" applyFont="1" applyAlignment="1">
      <alignment wrapText="1"/>
    </xf>
    <xf numFmtId="0" fontId="7" fillId="0" borderId="0" xfId="0" applyFont="1" applyAlignment="1">
      <alignment vertical="center" wrapText="1"/>
    </xf>
    <xf numFmtId="0" fontId="6" fillId="5" borderId="1" xfId="0" applyFont="1" applyFill="1" applyBorder="1" applyAlignment="1">
      <alignment horizontal="center" vertical="center" readingOrder="2"/>
    </xf>
    <xf numFmtId="0" fontId="6" fillId="3" borderId="1" xfId="0" applyFont="1" applyFill="1" applyBorder="1" applyAlignment="1">
      <alignment horizontal="center" vertical="center" readingOrder="2"/>
    </xf>
    <xf numFmtId="0" fontId="2" fillId="0" borderId="1" xfId="0" applyFont="1" applyBorder="1" applyAlignment="1">
      <alignment horizontal="center"/>
    </xf>
    <xf numFmtId="0" fontId="2" fillId="0" borderId="0" xfId="0" applyFont="1"/>
    <xf numFmtId="0" fontId="0" fillId="0" borderId="0" xfId="0" applyAlignment="1">
      <alignment horizontal="center"/>
    </xf>
    <xf numFmtId="0" fontId="5" fillId="0" borderId="0" xfId="0" applyFont="1" applyAlignment="1">
      <alignment horizontal="center" vertical="center" wrapText="1"/>
    </xf>
    <xf numFmtId="0" fontId="2" fillId="0" borderId="0" xfId="0" applyFont="1" applyAlignment="1">
      <alignment horizontal="center" vertical="center" readingOrder="2"/>
    </xf>
    <xf numFmtId="164" fontId="10" fillId="0" borderId="0" xfId="1" applyNumberFormat="1" applyFont="1" applyFill="1" applyBorder="1" applyAlignment="1" applyProtection="1">
      <alignment horizontal="right" readingOrder="2"/>
      <protection locked="0"/>
    </xf>
    <xf numFmtId="0" fontId="2" fillId="0" borderId="4" xfId="2" applyFont="1" applyBorder="1" applyAlignment="1">
      <alignment horizontal="center" readingOrder="2"/>
    </xf>
    <xf numFmtId="0" fontId="5" fillId="0" borderId="0" xfId="2" applyFont="1" applyAlignment="1">
      <alignment horizontal="center" vertical="center" readingOrder="2"/>
    </xf>
    <xf numFmtId="9" fontId="5" fillId="0" borderId="0" xfId="3" applyFont="1" applyFill="1" applyBorder="1" applyAlignment="1" applyProtection="1">
      <alignment horizontal="center" vertical="center" readingOrder="2"/>
    </xf>
    <xf numFmtId="0" fontId="2" fillId="6" borderId="4" xfId="2" applyFont="1" applyFill="1" applyBorder="1" applyAlignment="1">
      <alignment horizontal="center" vertical="center" readingOrder="2"/>
    </xf>
    <xf numFmtId="9" fontId="2" fillId="6" borderId="4" xfId="3" applyFont="1" applyFill="1" applyBorder="1" applyAlignment="1" applyProtection="1">
      <alignment horizontal="center" vertical="center" readingOrder="2"/>
    </xf>
    <xf numFmtId="0" fontId="2" fillId="0" borderId="4" xfId="2" applyFont="1" applyBorder="1" applyAlignment="1">
      <alignment horizontal="center" vertical="center" wrapText="1" readingOrder="2"/>
    </xf>
    <xf numFmtId="0" fontId="12" fillId="0" borderId="0" xfId="0" applyFont="1" applyAlignment="1">
      <alignment horizontal="center"/>
    </xf>
    <xf numFmtId="0" fontId="6" fillId="0" borderId="4" xfId="0" applyFont="1" applyBorder="1" applyAlignment="1">
      <alignment horizontal="center" vertical="center" wrapText="1" readingOrder="2"/>
    </xf>
    <xf numFmtId="0" fontId="2" fillId="3" borderId="4" xfId="0" applyFont="1" applyFill="1" applyBorder="1" applyAlignment="1">
      <alignment horizontal="center"/>
    </xf>
    <xf numFmtId="164" fontId="10" fillId="2" borderId="4" xfId="1" applyNumberFormat="1" applyFont="1" applyFill="1" applyBorder="1" applyAlignment="1" applyProtection="1">
      <alignment horizontal="center" readingOrder="2"/>
      <protection locked="0"/>
    </xf>
    <xf numFmtId="0" fontId="6" fillId="4" borderId="4" xfId="0" applyFont="1" applyFill="1" applyBorder="1" applyAlignment="1">
      <alignment horizontal="center" vertical="center" readingOrder="2"/>
    </xf>
    <xf numFmtId="0" fontId="2" fillId="0" borderId="4" xfId="0" applyFont="1" applyBorder="1" applyAlignment="1">
      <alignment horizontal="center"/>
    </xf>
    <xf numFmtId="0" fontId="0" fillId="0" borderId="0" xfId="0" applyAlignment="1">
      <alignment horizontal="right"/>
    </xf>
    <xf numFmtId="0" fontId="12" fillId="0" borderId="0" xfId="0" applyFont="1" applyAlignment="1">
      <alignment horizontal="right"/>
    </xf>
    <xf numFmtId="0" fontId="2" fillId="0" borderId="0" xfId="0" applyFont="1" applyAlignment="1">
      <alignment horizontal="right"/>
    </xf>
    <xf numFmtId="0" fontId="2" fillId="0" borderId="0" xfId="0" applyFont="1" applyAlignment="1">
      <alignment readingOrder="2"/>
    </xf>
    <xf numFmtId="164" fontId="10" fillId="2" borderId="13" xfId="1" applyNumberFormat="1" applyFont="1" applyFill="1" applyBorder="1" applyAlignment="1" applyProtection="1">
      <alignment horizontal="center" readingOrder="2"/>
      <protection locked="0"/>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wrapText="1" readingOrder="2"/>
    </xf>
    <xf numFmtId="0" fontId="6" fillId="3" borderId="10" xfId="0" applyFont="1" applyFill="1" applyBorder="1" applyAlignment="1">
      <alignment horizontal="center" vertical="center" wrapText="1" readingOrder="2"/>
    </xf>
    <xf numFmtId="0" fontId="8" fillId="0" borderId="0" xfId="0" applyFont="1" applyAlignment="1">
      <alignment horizontal="center" vertical="center" readingOrder="2"/>
    </xf>
    <xf numFmtId="0" fontId="6" fillId="5" borderId="2" xfId="0" applyFont="1" applyFill="1" applyBorder="1" applyAlignment="1">
      <alignment horizontal="center" vertical="center" readingOrder="2"/>
    </xf>
    <xf numFmtId="0" fontId="2" fillId="0" borderId="0" xfId="0" applyFont="1" applyAlignment="1">
      <alignment horizontal="right" readingOrder="2"/>
    </xf>
    <xf numFmtId="0" fontId="2" fillId="3" borderId="4" xfId="4" applyFont="1" applyFill="1" applyBorder="1" applyAlignment="1">
      <alignment horizontal="center" vertical="center" wrapText="1" readingOrder="2"/>
    </xf>
    <xf numFmtId="0" fontId="13" fillId="3" borderId="4" xfId="4" applyFont="1" applyFill="1" applyBorder="1" applyAlignment="1">
      <alignment horizontal="center" vertical="center" readingOrder="2"/>
    </xf>
    <xf numFmtId="0" fontId="13" fillId="3" borderId="4" xfId="2" applyFont="1" applyFill="1" applyBorder="1" applyAlignment="1">
      <alignment horizontal="center" vertical="center" readingOrder="2"/>
    </xf>
    <xf numFmtId="0" fontId="2" fillId="3" borderId="4" xfId="2" applyFont="1" applyFill="1" applyBorder="1" applyAlignment="1">
      <alignment horizontal="center" vertical="center" wrapText="1" readingOrder="2"/>
    </xf>
    <xf numFmtId="0" fontId="13" fillId="3" borderId="4" xfId="2" applyFont="1" applyFill="1" applyBorder="1" applyAlignment="1">
      <alignment horizontal="center" vertical="center"/>
    </xf>
    <xf numFmtId="0" fontId="13" fillId="6" borderId="4" xfId="2" applyFont="1" applyFill="1" applyBorder="1" applyAlignment="1">
      <alignment horizontal="center" readingOrder="2"/>
    </xf>
    <xf numFmtId="9" fontId="13" fillId="2" borderId="4" xfId="2" applyNumberFormat="1" applyFont="1" applyFill="1" applyBorder="1" applyAlignment="1" applyProtection="1">
      <alignment horizontal="center" readingOrder="2"/>
      <protection locked="0"/>
    </xf>
    <xf numFmtId="9" fontId="13" fillId="3" borderId="4" xfId="2" applyNumberFormat="1" applyFont="1" applyFill="1" applyBorder="1" applyAlignment="1">
      <alignment horizontal="center" readingOrder="2"/>
    </xf>
    <xf numFmtId="0" fontId="13" fillId="3" borderId="4" xfId="2" applyFont="1" applyFill="1" applyBorder="1" applyAlignment="1">
      <alignment horizontal="center" readingOrder="2"/>
    </xf>
    <xf numFmtId="0" fontId="2" fillId="0" borderId="4" xfId="0" applyFont="1" applyBorder="1" applyAlignment="1">
      <alignment horizontal="center" vertical="center"/>
    </xf>
    <xf numFmtId="0" fontId="12" fillId="0" borderId="0" xfId="0" applyFont="1"/>
    <xf numFmtId="0" fontId="5" fillId="0" borderId="0" xfId="0" applyFont="1" applyAlignment="1">
      <alignment horizontal="right"/>
    </xf>
    <xf numFmtId="0" fontId="5" fillId="0" borderId="0" xfId="0" applyFont="1"/>
    <xf numFmtId="0" fontId="2" fillId="0" borderId="4" xfId="0" applyFont="1" applyBorder="1" applyAlignment="1">
      <alignment horizontal="center" vertical="center" readingOrder="2"/>
    </xf>
    <xf numFmtId="0" fontId="2" fillId="0" borderId="4" xfId="0" applyFont="1" applyBorder="1" applyAlignment="1">
      <alignment horizontal="right" vertical="center" wrapText="1" readingOrder="2"/>
    </xf>
    <xf numFmtId="0" fontId="2" fillId="0" borderId="0" xfId="0" applyFont="1" applyAlignment="1">
      <alignment vertical="center"/>
    </xf>
    <xf numFmtId="0" fontId="11" fillId="0" borderId="0" xfId="0" applyFont="1" applyAlignment="1">
      <alignment horizontal="center"/>
    </xf>
    <xf numFmtId="0" fontId="15" fillId="0" borderId="0" xfId="0" applyFont="1"/>
    <xf numFmtId="0" fontId="5" fillId="0" borderId="4" xfId="0" applyFont="1" applyBorder="1" applyAlignment="1">
      <alignment horizontal="center"/>
    </xf>
    <xf numFmtId="0" fontId="16" fillId="3" borderId="2" xfId="0" applyFont="1" applyFill="1" applyBorder="1" applyAlignment="1">
      <alignment horizontal="center"/>
    </xf>
    <xf numFmtId="0" fontId="16" fillId="3" borderId="11" xfId="0" applyFont="1" applyFill="1" applyBorder="1" applyAlignment="1">
      <alignment horizontal="center"/>
    </xf>
    <xf numFmtId="0" fontId="16" fillId="3" borderId="4" xfId="0" applyFont="1" applyFill="1" applyBorder="1" applyAlignment="1">
      <alignment horizontal="center"/>
    </xf>
    <xf numFmtId="0" fontId="2" fillId="0" borderId="18" xfId="0" applyFont="1" applyBorder="1" applyAlignment="1">
      <alignment horizontal="center" vertical="center" readingOrder="2"/>
    </xf>
    <xf numFmtId="0" fontId="2" fillId="0" borderId="19" xfId="0" applyFont="1" applyBorder="1" applyAlignment="1">
      <alignment horizontal="center" vertical="center" readingOrder="2"/>
    </xf>
    <xf numFmtId="0" fontId="6" fillId="0" borderId="21" xfId="0" applyFont="1" applyBorder="1" applyAlignment="1">
      <alignment horizontal="center" vertical="center" wrapText="1" readingOrder="2"/>
    </xf>
    <xf numFmtId="0" fontId="6" fillId="5" borderId="19" xfId="0" applyFont="1" applyFill="1" applyBorder="1" applyAlignment="1">
      <alignment horizontal="center" vertical="center" readingOrder="2"/>
    </xf>
    <xf numFmtId="0" fontId="2" fillId="0" borderId="5" xfId="0" applyFont="1" applyBorder="1" applyAlignment="1">
      <alignment horizontal="center"/>
    </xf>
    <xf numFmtId="0" fontId="6" fillId="5" borderId="22" xfId="0" applyFont="1" applyFill="1" applyBorder="1" applyAlignment="1">
      <alignment horizontal="center" vertical="center" readingOrder="2"/>
    </xf>
    <xf numFmtId="1" fontId="2" fillId="0" borderId="5" xfId="0" applyNumberFormat="1" applyFont="1" applyBorder="1" applyAlignment="1">
      <alignment horizontal="center"/>
    </xf>
    <xf numFmtId="0" fontId="2" fillId="0" borderId="24" xfId="0" applyFont="1" applyBorder="1" applyAlignment="1">
      <alignment horizontal="center"/>
    </xf>
    <xf numFmtId="0" fontId="6" fillId="0" borderId="20" xfId="0" applyFont="1" applyBorder="1" applyAlignment="1">
      <alignment horizontal="center" vertical="center" readingOrder="2"/>
    </xf>
    <xf numFmtId="0" fontId="6" fillId="0" borderId="21" xfId="0" applyFont="1" applyBorder="1" applyAlignment="1">
      <alignment horizontal="center" vertical="center" readingOrder="2"/>
    </xf>
    <xf numFmtId="0" fontId="2" fillId="3" borderId="25" xfId="0" applyFont="1" applyFill="1" applyBorder="1" applyAlignment="1">
      <alignment horizontal="center"/>
    </xf>
    <xf numFmtId="0" fontId="2" fillId="0" borderId="26" xfId="0" applyFont="1" applyBorder="1" applyAlignment="1">
      <alignment horizontal="center"/>
    </xf>
    <xf numFmtId="0" fontId="3" fillId="0" borderId="0" xfId="0" applyFont="1"/>
    <xf numFmtId="0" fontId="2" fillId="3" borderId="27" xfId="0" applyFont="1" applyFill="1" applyBorder="1" applyAlignment="1">
      <alignment horizontal="center"/>
    </xf>
    <xf numFmtId="0" fontId="2" fillId="0" borderId="28" xfId="0" applyFont="1" applyBorder="1" applyAlignment="1">
      <alignment horizontal="center"/>
    </xf>
    <xf numFmtId="0" fontId="2" fillId="3" borderId="29" xfId="0" applyFont="1" applyFill="1" applyBorder="1" applyAlignment="1">
      <alignment horizontal="center"/>
    </xf>
    <xf numFmtId="0" fontId="2" fillId="0" borderId="0" xfId="0" applyFont="1" applyAlignment="1">
      <alignment vertical="center" wrapText="1"/>
    </xf>
    <xf numFmtId="165" fontId="17" fillId="0" borderId="0" xfId="3" applyNumberFormat="1" applyFont="1" applyFill="1" applyBorder="1" applyAlignment="1" applyProtection="1">
      <alignment horizontal="center" vertical="center" readingOrder="2"/>
    </xf>
    <xf numFmtId="0" fontId="18" fillId="0" borderId="0" xfId="0" applyFont="1"/>
    <xf numFmtId="0" fontId="18" fillId="0" borderId="0" xfId="0" applyFont="1" applyAlignment="1">
      <alignment horizontal="center"/>
    </xf>
    <xf numFmtId="0" fontId="18" fillId="0" borderId="0" xfId="0" applyFont="1" applyAlignment="1">
      <alignment horizontal="left"/>
    </xf>
    <xf numFmtId="0" fontId="2" fillId="0" borderId="30" xfId="0" applyFont="1" applyBorder="1" applyAlignment="1">
      <alignment horizontal="center"/>
    </xf>
    <xf numFmtId="0" fontId="2" fillId="0" borderId="31" xfId="0" applyFont="1" applyBorder="1"/>
    <xf numFmtId="0" fontId="2" fillId="0" borderId="32" xfId="0" applyFont="1" applyBorder="1" applyAlignment="1">
      <alignment horizontal="center"/>
    </xf>
    <xf numFmtId="0" fontId="0" fillId="0" borderId="33" xfId="0" applyBorder="1"/>
    <xf numFmtId="0" fontId="2" fillId="0" borderId="31" xfId="0" applyFont="1" applyBorder="1" applyAlignment="1">
      <alignment horizontal="center"/>
    </xf>
    <xf numFmtId="1" fontId="13" fillId="0" borderId="4" xfId="3" applyNumberFormat="1" applyFont="1" applyFill="1" applyBorder="1" applyAlignment="1" applyProtection="1">
      <alignment horizontal="center" vertical="center"/>
    </xf>
    <xf numFmtId="0" fontId="2" fillId="0" borderId="0" xfId="0" applyFont="1" applyAlignment="1">
      <alignment horizontal="right" vertical="top" readingOrder="2"/>
    </xf>
    <xf numFmtId="165" fontId="16" fillId="0" borderId="4" xfId="3" applyNumberFormat="1" applyFont="1" applyFill="1" applyBorder="1" applyAlignment="1" applyProtection="1">
      <alignment horizontal="center" vertical="center" readingOrder="2"/>
    </xf>
    <xf numFmtId="0" fontId="21" fillId="0" borderId="0" xfId="0" applyFont="1" applyAlignment="1">
      <alignment horizontal="center" vertical="center"/>
    </xf>
    <xf numFmtId="0" fontId="21" fillId="0" borderId="0" xfId="0" applyFont="1" applyAlignment="1">
      <alignment horizontal="center"/>
    </xf>
    <xf numFmtId="165" fontId="22" fillId="0" borderId="0" xfId="3" applyNumberFormat="1" applyFont="1" applyFill="1" applyBorder="1" applyAlignment="1" applyProtection="1">
      <alignment horizontal="center" vertical="center" readingOrder="2"/>
    </xf>
    <xf numFmtId="0" fontId="6" fillId="3" borderId="4" xfId="0" applyFont="1" applyFill="1" applyBorder="1" applyAlignment="1">
      <alignment horizontal="center" vertical="center" readingOrder="2"/>
    </xf>
    <xf numFmtId="0" fontId="6" fillId="3" borderId="4" xfId="0" applyFont="1" applyFill="1" applyBorder="1" applyAlignment="1">
      <alignment vertical="center" readingOrder="2"/>
    </xf>
    <xf numFmtId="0" fontId="5" fillId="3" borderId="4" xfId="0" applyFont="1" applyFill="1" applyBorder="1" applyAlignment="1">
      <alignment horizontal="center" vertical="center" wrapText="1"/>
    </xf>
    <xf numFmtId="0" fontId="2" fillId="0" borderId="8" xfId="0" applyFont="1" applyBorder="1" applyAlignment="1">
      <alignment horizontal="center" vertical="center" readingOrder="2"/>
    </xf>
    <xf numFmtId="164" fontId="10" fillId="2" borderId="8" xfId="1" applyNumberFormat="1" applyFont="1" applyFill="1" applyBorder="1" applyAlignment="1" applyProtection="1">
      <alignment horizontal="center" readingOrder="2"/>
      <protection locked="0"/>
    </xf>
    <xf numFmtId="165" fontId="16" fillId="0" borderId="8" xfId="3" applyNumberFormat="1" applyFont="1" applyFill="1" applyBorder="1" applyAlignment="1" applyProtection="1">
      <alignment horizontal="center" vertical="center" readingOrder="2"/>
    </xf>
    <xf numFmtId="0" fontId="2" fillId="0" borderId="34" xfId="0" applyFont="1" applyBorder="1" applyAlignment="1">
      <alignment horizontal="center" vertical="center"/>
    </xf>
    <xf numFmtId="0" fontId="2" fillId="0" borderId="34" xfId="0" applyFont="1" applyBorder="1" applyAlignment="1">
      <alignment horizontal="center" vertical="center" readingOrder="2"/>
    </xf>
    <xf numFmtId="164" fontId="10" fillId="2" borderId="34" xfId="1" applyNumberFormat="1" applyFont="1" applyFill="1" applyBorder="1" applyAlignment="1" applyProtection="1">
      <alignment horizontal="center" readingOrder="2"/>
      <protection locked="0"/>
    </xf>
    <xf numFmtId="165" fontId="16" fillId="0" borderId="34" xfId="3" applyNumberFormat="1" applyFont="1" applyFill="1" applyBorder="1" applyAlignment="1" applyProtection="1">
      <alignment horizontal="center" vertical="center" readingOrder="2"/>
    </xf>
    <xf numFmtId="0" fontId="2" fillId="0" borderId="35" xfId="0" applyFont="1" applyBorder="1" applyAlignment="1">
      <alignment horizontal="center" vertical="center" readingOrder="2"/>
    </xf>
    <xf numFmtId="164" fontId="10" fillId="2" borderId="35" xfId="1" applyNumberFormat="1" applyFont="1" applyFill="1" applyBorder="1" applyAlignment="1" applyProtection="1">
      <alignment horizontal="center" readingOrder="2"/>
      <protection locked="0"/>
    </xf>
    <xf numFmtId="165" fontId="16" fillId="0" borderId="35" xfId="3" applyNumberFormat="1" applyFont="1" applyFill="1" applyBorder="1" applyAlignment="1" applyProtection="1">
      <alignment horizontal="center" vertical="center" readingOrder="2"/>
    </xf>
    <xf numFmtId="0" fontId="0" fillId="0" borderId="0" xfId="0" applyAlignment="1">
      <alignment vertical="top"/>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vertical="center" readingOrder="2"/>
    </xf>
    <xf numFmtId="0" fontId="2" fillId="0" borderId="45" xfId="0" applyFont="1" applyBorder="1" applyAlignment="1">
      <alignment horizontal="center" vertical="center" readingOrder="2"/>
    </xf>
    <xf numFmtId="0" fontId="6" fillId="0" borderId="46" xfId="0" applyFont="1" applyBorder="1" applyAlignment="1">
      <alignment horizontal="center" vertical="center" wrapText="1" readingOrder="2"/>
    </xf>
    <xf numFmtId="0" fontId="6" fillId="0" borderId="47" xfId="0" applyFont="1" applyBorder="1" applyAlignment="1">
      <alignment horizontal="center" vertical="center" wrapText="1" readingOrder="2"/>
    </xf>
    <xf numFmtId="0" fontId="6" fillId="5" borderId="44" xfId="0" applyFont="1" applyFill="1" applyBorder="1" applyAlignment="1">
      <alignment horizontal="center" vertical="center" readingOrder="2"/>
    </xf>
    <xf numFmtId="0" fontId="6" fillId="5" borderId="45" xfId="0" applyFont="1" applyFill="1" applyBorder="1" applyAlignment="1">
      <alignment horizontal="center" vertical="center" readingOrder="2"/>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23" xfId="0" applyFont="1" applyBorder="1" applyAlignment="1">
      <alignment horizontal="center"/>
    </xf>
    <xf numFmtId="0" fontId="2" fillId="0" borderId="48" xfId="0" applyFont="1" applyBorder="1" applyAlignment="1">
      <alignment horizontal="center"/>
    </xf>
    <xf numFmtId="0" fontId="6" fillId="0" borderId="47" xfId="0" applyFont="1" applyBorder="1" applyAlignment="1">
      <alignment horizontal="center" vertical="center" readingOrder="2"/>
    </xf>
    <xf numFmtId="0" fontId="16" fillId="3" borderId="13" xfId="0" applyFont="1" applyFill="1" applyBorder="1" applyAlignment="1">
      <alignment horizontal="center"/>
    </xf>
    <xf numFmtId="0" fontId="2" fillId="3" borderId="1" xfId="0" applyFont="1" applyFill="1" applyBorder="1" applyAlignment="1">
      <alignment horizontal="center"/>
    </xf>
    <xf numFmtId="0" fontId="2" fillId="0" borderId="13" xfId="0" applyFont="1" applyBorder="1" applyAlignment="1">
      <alignment horizontal="center"/>
    </xf>
    <xf numFmtId="0" fontId="2" fillId="0" borderId="49" xfId="0" applyFont="1" applyBorder="1" applyAlignment="1">
      <alignment horizontal="center"/>
    </xf>
    <xf numFmtId="9" fontId="2" fillId="0" borderId="5" xfId="0" applyNumberFormat="1" applyFont="1" applyBorder="1" applyAlignment="1">
      <alignment horizontal="center"/>
    </xf>
    <xf numFmtId="9" fontId="2" fillId="0" borderId="42" xfId="0" applyNumberFormat="1" applyFont="1" applyBorder="1" applyAlignment="1">
      <alignment horizontal="center"/>
    </xf>
    <xf numFmtId="165" fontId="16" fillId="0" borderId="54" xfId="3" applyNumberFormat="1" applyFont="1" applyFill="1" applyBorder="1" applyAlignment="1" applyProtection="1">
      <alignment horizontal="center" vertical="center" readingOrder="2"/>
    </xf>
    <xf numFmtId="165" fontId="16" fillId="0" borderId="53" xfId="3" applyNumberFormat="1" applyFont="1" applyFill="1" applyBorder="1" applyAlignment="1" applyProtection="1">
      <alignment horizontal="center" vertical="center" readingOrder="2"/>
    </xf>
    <xf numFmtId="165" fontId="16" fillId="0" borderId="55" xfId="3" applyNumberFormat="1" applyFont="1" applyFill="1" applyBorder="1" applyAlignment="1" applyProtection="1">
      <alignment horizontal="center" vertical="center" readingOrder="2"/>
    </xf>
    <xf numFmtId="0" fontId="2" fillId="0" borderId="17" xfId="0" applyFont="1" applyBorder="1" applyAlignment="1">
      <alignment horizontal="center"/>
    </xf>
    <xf numFmtId="0" fontId="2" fillId="0" borderId="55" xfId="0" applyFont="1" applyBorder="1" applyAlignment="1">
      <alignment horizontal="center"/>
    </xf>
    <xf numFmtId="1" fontId="13" fillId="0" borderId="54" xfId="3" applyNumberFormat="1" applyFont="1" applyFill="1" applyBorder="1" applyAlignment="1" applyProtection="1">
      <alignment horizontal="center" vertical="center"/>
    </xf>
    <xf numFmtId="1" fontId="13" fillId="0" borderId="53" xfId="3" applyNumberFormat="1"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vertical="top"/>
    </xf>
    <xf numFmtId="0" fontId="2" fillId="0" borderId="7" xfId="0" applyFont="1" applyBorder="1" applyAlignment="1">
      <alignment horizontal="center"/>
    </xf>
    <xf numFmtId="3" fontId="2" fillId="0" borderId="7" xfId="0" applyNumberFormat="1" applyFont="1" applyBorder="1" applyAlignment="1">
      <alignment horizontal="center"/>
    </xf>
    <xf numFmtId="0" fontId="2" fillId="0" borderId="1" xfId="0" applyFont="1" applyBorder="1" applyAlignment="1">
      <alignment horizontal="center" vertical="center"/>
    </xf>
    <xf numFmtId="9" fontId="2" fillId="0" borderId="0" xfId="5" applyFont="1"/>
    <xf numFmtId="0" fontId="2" fillId="0" borderId="0" xfId="0" applyFont="1" applyProtection="1">
      <protection locked="0"/>
    </xf>
    <xf numFmtId="9" fontId="2" fillId="2" borderId="4" xfId="5" applyFont="1" applyFill="1" applyBorder="1" applyAlignment="1" applyProtection="1">
      <alignment horizontal="center"/>
      <protection locked="0"/>
    </xf>
    <xf numFmtId="0" fontId="0" fillId="0" borderId="0" xfId="0" applyProtection="1">
      <protection locked="0"/>
    </xf>
    <xf numFmtId="0" fontId="2" fillId="7" borderId="1" xfId="0" applyFont="1" applyFill="1" applyBorder="1" applyAlignment="1">
      <alignment horizontal="center" vertical="top"/>
    </xf>
    <xf numFmtId="0" fontId="2" fillId="7" borderId="1" xfId="0" applyFont="1" applyFill="1" applyBorder="1" applyAlignment="1">
      <alignment horizontal="center"/>
    </xf>
    <xf numFmtId="0" fontId="2" fillId="7" borderId="1" xfId="0" applyFont="1" applyFill="1" applyBorder="1" applyAlignment="1">
      <alignment horizontal="center" wrapText="1"/>
    </xf>
    <xf numFmtId="0" fontId="6" fillId="7" borderId="4" xfId="0" applyFont="1" applyFill="1" applyBorder="1" applyAlignment="1">
      <alignment horizontal="center" vertical="center" wrapText="1" readingOrder="2"/>
    </xf>
    <xf numFmtId="9" fontId="2" fillId="0" borderId="23" xfId="0" applyNumberFormat="1" applyFont="1" applyBorder="1" applyAlignment="1">
      <alignment horizontal="center" vertical="center"/>
    </xf>
    <xf numFmtId="9" fontId="2" fillId="0" borderId="24" xfId="0" applyNumberFormat="1" applyFont="1" applyBorder="1" applyAlignment="1">
      <alignment horizontal="center" vertical="center"/>
    </xf>
    <xf numFmtId="0" fontId="2" fillId="0" borderId="0" xfId="0" applyFont="1" applyAlignment="1">
      <alignment horizontal="center"/>
    </xf>
    <xf numFmtId="0" fontId="18" fillId="0" borderId="0" xfId="0" applyFont="1" applyAlignment="1">
      <alignment horizontal="left"/>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readingOrder="2"/>
    </xf>
    <xf numFmtId="0" fontId="5" fillId="0" borderId="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0" xfId="0" applyFont="1" applyAlignment="1">
      <alignment horizontal="right" vertical="top" wrapText="1" readingOrder="2"/>
    </xf>
    <xf numFmtId="0" fontId="2" fillId="0" borderId="8" xfId="0" applyFont="1" applyBorder="1" applyAlignment="1">
      <alignment horizontal="center" vertical="center" wrapText="1"/>
    </xf>
    <xf numFmtId="164" fontId="23" fillId="2" borderId="40" xfId="1" applyNumberFormat="1" applyFont="1" applyFill="1" applyBorder="1" applyAlignment="1" applyProtection="1">
      <alignment horizontal="center" readingOrder="2"/>
      <protection locked="0"/>
    </xf>
    <xf numFmtId="164" fontId="23" fillId="2" borderId="41" xfId="1" applyNumberFormat="1" applyFont="1" applyFill="1" applyBorder="1" applyAlignment="1" applyProtection="1">
      <alignment horizontal="center" readingOrder="2"/>
      <protection locked="0"/>
    </xf>
    <xf numFmtId="164" fontId="23" fillId="2" borderId="38" xfId="1" applyNumberFormat="1" applyFont="1" applyFill="1" applyBorder="1" applyAlignment="1" applyProtection="1">
      <alignment horizontal="center" readingOrder="2"/>
      <protection locked="0"/>
    </xf>
    <xf numFmtId="164" fontId="23" fillId="2" borderId="39" xfId="1" applyNumberFormat="1" applyFont="1" applyFill="1" applyBorder="1" applyAlignment="1" applyProtection="1">
      <alignment horizontal="center" readingOrder="2"/>
      <protection locked="0"/>
    </xf>
    <xf numFmtId="0" fontId="6" fillId="3" borderId="4" xfId="0" applyFont="1" applyFill="1" applyBorder="1" applyAlignment="1">
      <alignment horizontal="center" vertical="center" wrapText="1"/>
    </xf>
    <xf numFmtId="164" fontId="23" fillId="2" borderId="36" xfId="1" applyNumberFormat="1" applyFont="1" applyFill="1" applyBorder="1" applyAlignment="1" applyProtection="1">
      <alignment horizontal="center" readingOrder="2"/>
      <protection locked="0"/>
    </xf>
    <xf numFmtId="164" fontId="23" fillId="2" borderId="37" xfId="1" applyNumberFormat="1" applyFont="1" applyFill="1" applyBorder="1" applyAlignment="1" applyProtection="1">
      <alignment horizontal="center" readingOrder="2"/>
      <protection locked="0"/>
    </xf>
    <xf numFmtId="0" fontId="6" fillId="3" borderId="1" xfId="0" applyFont="1" applyFill="1" applyBorder="1" applyAlignment="1">
      <alignment horizontal="center" vertical="center" readingOrder="2"/>
    </xf>
    <xf numFmtId="0" fontId="2" fillId="3" borderId="4" xfId="0" applyFont="1" applyFill="1" applyBorder="1" applyAlignment="1">
      <alignment horizontal="center" vertical="center"/>
    </xf>
    <xf numFmtId="0" fontId="6" fillId="3" borderId="11" xfId="0" applyFont="1" applyFill="1" applyBorder="1" applyAlignment="1">
      <alignment horizontal="center" vertical="center" wrapText="1" readingOrder="2"/>
    </xf>
    <xf numFmtId="0" fontId="6" fillId="3" borderId="12" xfId="0" applyFont="1" applyFill="1" applyBorder="1" applyAlignment="1">
      <alignment horizontal="center" vertical="center" wrapText="1" readingOrder="2"/>
    </xf>
    <xf numFmtId="0" fontId="0" fillId="0" borderId="0" xfId="0" applyAlignment="1">
      <alignment horizontal="center"/>
    </xf>
    <xf numFmtId="1" fontId="13" fillId="0" borderId="4" xfId="3" applyNumberFormat="1" applyFont="1" applyFill="1" applyBorder="1" applyAlignment="1" applyProtection="1">
      <alignment horizontal="center" vertical="center"/>
    </xf>
    <xf numFmtId="0" fontId="13" fillId="6" borderId="4" xfId="2" applyFont="1" applyFill="1" applyBorder="1" applyAlignment="1">
      <alignment horizontal="center" vertical="center" readingOrder="2"/>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2" fillId="0" borderId="0" xfId="0" applyFont="1" applyAlignment="1">
      <alignment horizontal="center"/>
    </xf>
    <xf numFmtId="0" fontId="11" fillId="0" borderId="0" xfId="0" applyFont="1" applyAlignment="1">
      <alignment horizontal="center"/>
    </xf>
    <xf numFmtId="0" fontId="2" fillId="0" borderId="50" xfId="0" applyFont="1" applyBorder="1" applyAlignment="1">
      <alignment horizontal="center"/>
    </xf>
    <xf numFmtId="0" fontId="2" fillId="0" borderId="52" xfId="0" applyFont="1" applyBorder="1" applyAlignment="1">
      <alignment horizontal="center"/>
    </xf>
    <xf numFmtId="0" fontId="2" fillId="0" borderId="51"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9"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2" fillId="0" borderId="6" xfId="0" applyFont="1" applyBorder="1" applyAlignment="1">
      <alignment horizontal="center" vertical="center"/>
    </xf>
  </cellXfs>
  <cellStyles count="6">
    <cellStyle name="Currency 2" xfId="1" xr:uid="{93887D7E-E0A2-774A-BEA2-26401B993701}"/>
    <cellStyle name="Normal" xfId="0" builtinId="0"/>
    <cellStyle name="Normal 2" xfId="2" xr:uid="{9B7E7333-C64D-D94E-AF2B-6E184B9DAEA5}"/>
    <cellStyle name="Normal 2 2" xfId="4" xr:uid="{0FEC79C3-E21A-B24C-8BF3-A7ECC8DA1F30}"/>
    <cellStyle name="Percent" xfId="5" builtinId="5"/>
    <cellStyle name="Percent 2" xfId="3" xr:uid="{72D9928B-9EC5-0C43-A7C7-0FDD1E649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1193800</xdr:colOff>
      <xdr:row>37</xdr:row>
      <xdr:rowOff>0</xdr:rowOff>
    </xdr:from>
    <xdr:to>
      <xdr:col>8</xdr:col>
      <xdr:colOff>190500</xdr:colOff>
      <xdr:row>37</xdr:row>
      <xdr:rowOff>0</xdr:rowOff>
    </xdr:to>
    <xdr:pic>
      <xdr:nvPicPr>
        <xdr:cNvPr id="4" name="תמונה 3" descr="page18image46603584">
          <a:extLst>
            <a:ext uri="{FF2B5EF4-FFF2-40B4-BE49-F238E27FC236}">
              <a16:creationId xmlns:a16="http://schemas.microsoft.com/office/drawing/2014/main" id="{03E5DB55-A00B-0C8B-56B8-75972FD7A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97949500" y="6337300"/>
          <a:ext cx="2603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203200</xdr:colOff>
      <xdr:row>37</xdr:row>
      <xdr:rowOff>0</xdr:rowOff>
    </xdr:from>
    <xdr:to>
      <xdr:col>12</xdr:col>
      <xdr:colOff>431800</xdr:colOff>
      <xdr:row>37</xdr:row>
      <xdr:rowOff>0</xdr:rowOff>
    </xdr:to>
    <xdr:pic>
      <xdr:nvPicPr>
        <xdr:cNvPr id="5" name="תמונה 4" descr="page18image46604416">
          <a:extLst>
            <a:ext uri="{FF2B5EF4-FFF2-40B4-BE49-F238E27FC236}">
              <a16:creationId xmlns:a16="http://schemas.microsoft.com/office/drawing/2014/main" id="{AF04F9AA-6AE4-9733-4073-71B58A5F5B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93898200" y="6337300"/>
          <a:ext cx="4038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444500</xdr:colOff>
      <xdr:row>37</xdr:row>
      <xdr:rowOff>0</xdr:rowOff>
    </xdr:from>
    <xdr:to>
      <xdr:col>15</xdr:col>
      <xdr:colOff>190500</xdr:colOff>
      <xdr:row>37</xdr:row>
      <xdr:rowOff>0</xdr:rowOff>
    </xdr:to>
    <xdr:pic>
      <xdr:nvPicPr>
        <xdr:cNvPr id="6" name="תמונה 5" descr="page18image46604624">
          <a:extLst>
            <a:ext uri="{FF2B5EF4-FFF2-40B4-BE49-F238E27FC236}">
              <a16:creationId xmlns:a16="http://schemas.microsoft.com/office/drawing/2014/main" id="{C26325EF-3F45-A45F-68E4-7746040491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91282000" y="6337300"/>
          <a:ext cx="2603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203200</xdr:colOff>
      <xdr:row>37</xdr:row>
      <xdr:rowOff>0</xdr:rowOff>
    </xdr:from>
    <xdr:to>
      <xdr:col>19</xdr:col>
      <xdr:colOff>431800</xdr:colOff>
      <xdr:row>37</xdr:row>
      <xdr:rowOff>0</xdr:rowOff>
    </xdr:to>
    <xdr:pic>
      <xdr:nvPicPr>
        <xdr:cNvPr id="7" name="תמונה 6" descr="page18image46604832">
          <a:extLst>
            <a:ext uri="{FF2B5EF4-FFF2-40B4-BE49-F238E27FC236}">
              <a16:creationId xmlns:a16="http://schemas.microsoft.com/office/drawing/2014/main" id="{2DA0D4B5-52FE-9FB9-4721-1C3086578F5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587230700" y="6337300"/>
          <a:ext cx="4038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444500</xdr:colOff>
      <xdr:row>37</xdr:row>
      <xdr:rowOff>0</xdr:rowOff>
    </xdr:from>
    <xdr:to>
      <xdr:col>22</xdr:col>
      <xdr:colOff>190500</xdr:colOff>
      <xdr:row>37</xdr:row>
      <xdr:rowOff>0</xdr:rowOff>
    </xdr:to>
    <xdr:pic>
      <xdr:nvPicPr>
        <xdr:cNvPr id="8" name="תמונה 7" descr="page18image46605248">
          <a:extLst>
            <a:ext uri="{FF2B5EF4-FFF2-40B4-BE49-F238E27FC236}">
              <a16:creationId xmlns:a16="http://schemas.microsoft.com/office/drawing/2014/main" id="{4189CF07-B4F4-8847-AB47-7C6227257C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584614500" y="6337300"/>
          <a:ext cx="2603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203200</xdr:colOff>
      <xdr:row>37</xdr:row>
      <xdr:rowOff>0</xdr:rowOff>
    </xdr:from>
    <xdr:to>
      <xdr:col>26</xdr:col>
      <xdr:colOff>431800</xdr:colOff>
      <xdr:row>37</xdr:row>
      <xdr:rowOff>0</xdr:rowOff>
    </xdr:to>
    <xdr:pic>
      <xdr:nvPicPr>
        <xdr:cNvPr id="9" name="תמונה 8" descr="page18image46605456">
          <a:extLst>
            <a:ext uri="{FF2B5EF4-FFF2-40B4-BE49-F238E27FC236}">
              <a16:creationId xmlns:a16="http://schemas.microsoft.com/office/drawing/2014/main" id="{F1D1F965-0EDE-574F-3EDC-493DBB82737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580563200" y="6337300"/>
          <a:ext cx="4038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444500</xdr:colOff>
      <xdr:row>37</xdr:row>
      <xdr:rowOff>0</xdr:rowOff>
    </xdr:from>
    <xdr:to>
      <xdr:col>29</xdr:col>
      <xdr:colOff>190500</xdr:colOff>
      <xdr:row>37</xdr:row>
      <xdr:rowOff>0</xdr:rowOff>
    </xdr:to>
    <xdr:pic>
      <xdr:nvPicPr>
        <xdr:cNvPr id="10" name="תמונה 9" descr="page18image46605664">
          <a:extLst>
            <a:ext uri="{FF2B5EF4-FFF2-40B4-BE49-F238E27FC236}">
              <a16:creationId xmlns:a16="http://schemas.microsoft.com/office/drawing/2014/main" id="{88739ED2-BF6A-4CA1-3D40-315999BF24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77947000" y="6337300"/>
          <a:ext cx="2603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203200</xdr:colOff>
      <xdr:row>37</xdr:row>
      <xdr:rowOff>0</xdr:rowOff>
    </xdr:from>
    <xdr:to>
      <xdr:col>33</xdr:col>
      <xdr:colOff>431800</xdr:colOff>
      <xdr:row>37</xdr:row>
      <xdr:rowOff>0</xdr:rowOff>
    </xdr:to>
    <xdr:pic>
      <xdr:nvPicPr>
        <xdr:cNvPr id="11" name="תמונה 10" descr="page18image46605872">
          <a:extLst>
            <a:ext uri="{FF2B5EF4-FFF2-40B4-BE49-F238E27FC236}">
              <a16:creationId xmlns:a16="http://schemas.microsoft.com/office/drawing/2014/main" id="{173E3443-D165-7813-1A25-226ED5D75E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573895700" y="6337300"/>
          <a:ext cx="4038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444500</xdr:colOff>
      <xdr:row>37</xdr:row>
      <xdr:rowOff>0</xdr:rowOff>
    </xdr:from>
    <xdr:to>
      <xdr:col>36</xdr:col>
      <xdr:colOff>190500</xdr:colOff>
      <xdr:row>37</xdr:row>
      <xdr:rowOff>0</xdr:rowOff>
    </xdr:to>
    <xdr:pic>
      <xdr:nvPicPr>
        <xdr:cNvPr id="12" name="תמונה 11" descr="page18image46606288">
          <a:extLst>
            <a:ext uri="{FF2B5EF4-FFF2-40B4-BE49-F238E27FC236}">
              <a16:creationId xmlns:a16="http://schemas.microsoft.com/office/drawing/2014/main" id="{1E9DA913-60C0-1D3C-091C-AD1716E50C2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571279500" y="6337300"/>
          <a:ext cx="2603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203200</xdr:colOff>
      <xdr:row>37</xdr:row>
      <xdr:rowOff>0</xdr:rowOff>
    </xdr:from>
    <xdr:to>
      <xdr:col>40</xdr:col>
      <xdr:colOff>431800</xdr:colOff>
      <xdr:row>37</xdr:row>
      <xdr:rowOff>0</xdr:rowOff>
    </xdr:to>
    <xdr:pic>
      <xdr:nvPicPr>
        <xdr:cNvPr id="13" name="תמונה 12" descr="page18image46606496">
          <a:extLst>
            <a:ext uri="{FF2B5EF4-FFF2-40B4-BE49-F238E27FC236}">
              <a16:creationId xmlns:a16="http://schemas.microsoft.com/office/drawing/2014/main" id="{2F66F0B8-BA2B-A101-525E-34A4FAFB677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567228200" y="6337300"/>
          <a:ext cx="4038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444500</xdr:colOff>
      <xdr:row>37</xdr:row>
      <xdr:rowOff>0</xdr:rowOff>
    </xdr:from>
    <xdr:to>
      <xdr:col>41</xdr:col>
      <xdr:colOff>787400</xdr:colOff>
      <xdr:row>42</xdr:row>
      <xdr:rowOff>38100</xdr:rowOff>
    </xdr:to>
    <xdr:pic>
      <xdr:nvPicPr>
        <xdr:cNvPr id="14" name="תמונה 13" descr="page18image46606912">
          <a:extLst>
            <a:ext uri="{FF2B5EF4-FFF2-40B4-BE49-F238E27FC236}">
              <a16:creationId xmlns:a16="http://schemas.microsoft.com/office/drawing/2014/main" id="{1AAACBF7-B955-F55D-08B1-10637ABB39F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5565920100" y="6337300"/>
          <a:ext cx="1295400" cy="105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800100</xdr:colOff>
      <xdr:row>37</xdr:row>
      <xdr:rowOff>0</xdr:rowOff>
    </xdr:from>
    <xdr:to>
      <xdr:col>44</xdr:col>
      <xdr:colOff>546100</xdr:colOff>
      <xdr:row>37</xdr:row>
      <xdr:rowOff>0</xdr:rowOff>
    </xdr:to>
    <xdr:pic>
      <xdr:nvPicPr>
        <xdr:cNvPr id="15" name="תמונה 14" descr="page18image46607120">
          <a:extLst>
            <a:ext uri="{FF2B5EF4-FFF2-40B4-BE49-F238E27FC236}">
              <a16:creationId xmlns:a16="http://schemas.microsoft.com/office/drawing/2014/main" id="{C18456BF-9059-1665-450D-9D2167CAC95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563303900" y="6337300"/>
          <a:ext cx="26035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558800</xdr:colOff>
      <xdr:row>37</xdr:row>
      <xdr:rowOff>0</xdr:rowOff>
    </xdr:from>
    <xdr:to>
      <xdr:col>48</xdr:col>
      <xdr:colOff>787400</xdr:colOff>
      <xdr:row>37</xdr:row>
      <xdr:rowOff>0</xdr:rowOff>
    </xdr:to>
    <xdr:pic>
      <xdr:nvPicPr>
        <xdr:cNvPr id="16" name="תמונה 15" descr="page18image46607536">
          <a:extLst>
            <a:ext uri="{FF2B5EF4-FFF2-40B4-BE49-F238E27FC236}">
              <a16:creationId xmlns:a16="http://schemas.microsoft.com/office/drawing/2014/main" id="{6C71F067-CC5A-8B9F-0BE3-929FA924E0C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559252600" y="6337300"/>
          <a:ext cx="4038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800100</xdr:colOff>
      <xdr:row>37</xdr:row>
      <xdr:rowOff>0</xdr:rowOff>
    </xdr:from>
    <xdr:to>
      <xdr:col>50</xdr:col>
      <xdr:colOff>165100</xdr:colOff>
      <xdr:row>43</xdr:row>
      <xdr:rowOff>25400</xdr:rowOff>
    </xdr:to>
    <xdr:pic>
      <xdr:nvPicPr>
        <xdr:cNvPr id="17" name="תמונה 16" descr="page18image46607744">
          <a:extLst>
            <a:ext uri="{FF2B5EF4-FFF2-40B4-BE49-F238E27FC236}">
              <a16:creationId xmlns:a16="http://schemas.microsoft.com/office/drawing/2014/main" id="{D472A5E8-DD9F-FEFD-5831-6419B40C77F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557969900" y="6337300"/>
          <a:ext cx="1270000" cy="124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6E51-8BB6-4744-A578-6CDE23E38127}">
  <dimension ref="C3:Q31"/>
  <sheetViews>
    <sheetView rightToLeft="1" topLeftCell="A2" workbookViewId="0">
      <selection activeCell="A2" sqref="A1:XFD1048576"/>
    </sheetView>
  </sheetViews>
  <sheetFormatPr defaultColWidth="11.15234375" defaultRowHeight="15.5" x14ac:dyDescent="0.35"/>
  <cols>
    <col min="3" max="3" width="12.84375" customWidth="1"/>
    <col min="4" max="4" width="14.84375" customWidth="1"/>
    <col min="5" max="5" width="15.84375" customWidth="1"/>
    <col min="6" max="6" width="11.84375" customWidth="1"/>
  </cols>
  <sheetData>
    <row r="3" spans="3:17" ht="20.5" x14ac:dyDescent="0.45">
      <c r="F3" s="79" t="s">
        <v>190</v>
      </c>
      <c r="G3" s="79"/>
      <c r="H3" s="79"/>
    </row>
    <row r="4" spans="3:17" ht="20.5" x14ac:dyDescent="0.45">
      <c r="C4" s="11"/>
      <c r="D4" s="11"/>
      <c r="E4" s="149" t="s">
        <v>225</v>
      </c>
      <c r="F4" s="149"/>
      <c r="G4" s="149"/>
      <c r="H4" s="149"/>
      <c r="I4" s="149"/>
      <c r="J4" s="49"/>
      <c r="K4" s="11"/>
      <c r="L4" s="11"/>
      <c r="M4" s="11"/>
      <c r="N4" s="11"/>
      <c r="O4" s="11"/>
      <c r="P4" s="11"/>
    </row>
    <row r="5" spans="3:17" ht="20.5" x14ac:dyDescent="0.45">
      <c r="C5" s="11"/>
      <c r="D5" s="11"/>
      <c r="E5" s="149" t="s">
        <v>191</v>
      </c>
      <c r="F5" s="149"/>
      <c r="G5" s="149"/>
      <c r="H5" s="149"/>
      <c r="I5" s="80"/>
      <c r="J5" s="49"/>
      <c r="K5" s="11"/>
      <c r="L5" s="11"/>
      <c r="M5" s="11"/>
      <c r="N5" s="11"/>
      <c r="O5" s="11"/>
      <c r="P5" s="11"/>
    </row>
    <row r="6" spans="3:17" ht="20.5" x14ac:dyDescent="0.45">
      <c r="C6" s="11"/>
      <c r="D6" s="11"/>
      <c r="E6" s="81"/>
      <c r="F6" s="81"/>
      <c r="G6" s="81"/>
      <c r="H6" s="81"/>
      <c r="I6" s="80"/>
      <c r="J6" s="49"/>
      <c r="K6" s="11"/>
      <c r="L6" s="11"/>
      <c r="M6" s="11"/>
      <c r="N6" s="11"/>
      <c r="O6" s="11"/>
      <c r="P6" s="11"/>
    </row>
    <row r="7" spans="3:17" ht="20.5" x14ac:dyDescent="0.45">
      <c r="C7" s="11" t="s">
        <v>192</v>
      </c>
      <c r="D7" s="11"/>
      <c r="E7" s="22"/>
      <c r="F7" s="22"/>
      <c r="G7" s="22"/>
      <c r="H7" s="22"/>
      <c r="I7" s="22"/>
      <c r="J7" s="49"/>
      <c r="K7" s="11"/>
      <c r="L7" s="11"/>
      <c r="M7" s="11"/>
      <c r="N7" s="11"/>
      <c r="O7" s="11"/>
      <c r="P7" s="11"/>
    </row>
    <row r="8" spans="3:17" x14ac:dyDescent="0.35">
      <c r="C8" s="11" t="s">
        <v>180</v>
      </c>
      <c r="D8" s="11"/>
      <c r="E8" s="11"/>
      <c r="F8" s="11"/>
      <c r="G8" s="11"/>
      <c r="H8" s="11"/>
      <c r="I8" s="11"/>
      <c r="J8" s="11"/>
      <c r="K8" s="11"/>
      <c r="L8" s="11"/>
      <c r="M8" s="11"/>
      <c r="N8" s="11"/>
      <c r="O8" s="11"/>
      <c r="P8" s="11"/>
    </row>
    <row r="9" spans="3:17" ht="16" customHeight="1" x14ac:dyDescent="0.35">
      <c r="C9" s="11" t="s">
        <v>181</v>
      </c>
      <c r="D9" s="11"/>
      <c r="E9" s="11"/>
      <c r="F9" s="11"/>
      <c r="G9" s="11"/>
      <c r="H9" s="11"/>
      <c r="I9" s="11"/>
      <c r="J9" s="11"/>
      <c r="K9" s="11"/>
      <c r="L9" s="11"/>
      <c r="M9" s="11"/>
      <c r="N9" s="11"/>
      <c r="O9" s="11"/>
      <c r="P9" s="11"/>
    </row>
    <row r="10" spans="3:17" ht="15" customHeight="1" x14ac:dyDescent="0.35">
      <c r="C10" s="11" t="s">
        <v>186</v>
      </c>
      <c r="D10" s="11"/>
      <c r="E10" s="11"/>
      <c r="F10" s="11"/>
      <c r="G10" s="11"/>
      <c r="H10" s="11"/>
      <c r="I10" s="11"/>
      <c r="J10" s="11"/>
      <c r="K10" s="11"/>
      <c r="L10" s="11"/>
      <c r="M10" s="11"/>
      <c r="N10" s="11"/>
      <c r="O10" s="11"/>
      <c r="P10" s="11"/>
    </row>
    <row r="11" spans="3:17" ht="16" customHeight="1" x14ac:dyDescent="0.35">
      <c r="C11" s="11" t="s">
        <v>182</v>
      </c>
      <c r="D11" s="11"/>
      <c r="E11" s="11"/>
      <c r="F11" s="11"/>
      <c r="G11" s="11"/>
      <c r="H11" s="11"/>
      <c r="I11" s="11"/>
      <c r="J11" s="11"/>
      <c r="K11" s="11"/>
      <c r="L11" s="11"/>
      <c r="M11" s="11"/>
      <c r="N11" s="11"/>
      <c r="O11" s="11"/>
      <c r="P11" s="11"/>
    </row>
    <row r="12" spans="3:17" s="1" customFormat="1" ht="17" customHeight="1" x14ac:dyDescent="0.45">
      <c r="C12" s="11" t="s">
        <v>183</v>
      </c>
      <c r="D12" s="11"/>
      <c r="E12" s="11"/>
      <c r="F12" s="11"/>
      <c r="G12" s="11"/>
      <c r="H12" s="11"/>
      <c r="I12" s="11"/>
      <c r="J12" s="11"/>
      <c r="K12" s="11"/>
      <c r="L12" s="11"/>
      <c r="M12" s="11"/>
      <c r="N12" s="11"/>
      <c r="O12" s="11"/>
      <c r="P12" s="11"/>
      <c r="Q12"/>
    </row>
    <row r="14" spans="3:17" ht="17" customHeight="1" x14ac:dyDescent="0.35">
      <c r="C14" s="11" t="s">
        <v>184</v>
      </c>
      <c r="D14" s="11"/>
      <c r="E14" s="11"/>
      <c r="F14" s="11"/>
      <c r="G14" s="11"/>
      <c r="H14" s="11"/>
      <c r="I14" s="11"/>
      <c r="J14" s="11"/>
      <c r="K14" s="11"/>
      <c r="L14" s="11"/>
      <c r="M14" s="11"/>
      <c r="N14" s="11"/>
      <c r="O14" s="11"/>
      <c r="P14" s="11"/>
    </row>
    <row r="15" spans="3:17" ht="17" customHeight="1" x14ac:dyDescent="0.35">
      <c r="C15" s="11" t="s">
        <v>185</v>
      </c>
      <c r="D15" s="11"/>
      <c r="E15" s="11"/>
      <c r="F15" s="11"/>
      <c r="G15" s="11"/>
      <c r="H15" s="11"/>
      <c r="I15" s="11"/>
      <c r="J15" s="11"/>
      <c r="K15" s="11"/>
      <c r="L15" s="11"/>
      <c r="M15" s="11"/>
      <c r="N15" s="11"/>
      <c r="O15" s="11"/>
      <c r="P15" s="11"/>
    </row>
    <row r="16" spans="3:17" ht="13" customHeight="1" x14ac:dyDescent="0.35">
      <c r="C16" s="11"/>
      <c r="D16" s="11"/>
      <c r="E16" s="11"/>
      <c r="F16" s="11"/>
      <c r="G16" s="11"/>
      <c r="H16" s="11"/>
      <c r="I16" s="11"/>
      <c r="J16" s="11"/>
      <c r="K16" s="11"/>
      <c r="L16" s="11"/>
      <c r="M16" s="11"/>
      <c r="N16" s="11"/>
      <c r="O16" s="11"/>
      <c r="P16" s="11"/>
    </row>
    <row r="17" spans="3:17" ht="15" customHeight="1" x14ac:dyDescent="0.35">
      <c r="C17" s="11"/>
      <c r="D17" s="11"/>
      <c r="E17" s="11"/>
      <c r="F17" s="11"/>
      <c r="G17" s="11"/>
      <c r="H17" s="11"/>
      <c r="I17" s="11"/>
      <c r="J17" s="11"/>
      <c r="K17" s="11"/>
      <c r="L17" s="11"/>
      <c r="M17" s="11"/>
      <c r="N17" s="11"/>
      <c r="O17" s="11"/>
      <c r="P17" s="11"/>
    </row>
    <row r="18" spans="3:17" x14ac:dyDescent="0.35">
      <c r="C18" s="11" t="s">
        <v>189</v>
      </c>
      <c r="D18" s="11"/>
      <c r="E18" s="11"/>
      <c r="F18" s="11"/>
      <c r="G18" s="11"/>
      <c r="H18" s="11"/>
      <c r="I18" s="11"/>
      <c r="J18" s="11"/>
      <c r="K18" s="11"/>
      <c r="L18" s="11"/>
      <c r="M18" s="11"/>
      <c r="N18" s="11"/>
      <c r="O18" s="11"/>
      <c r="P18" s="11"/>
    </row>
    <row r="19" spans="3:17" ht="16" thickBot="1" x14ac:dyDescent="0.4">
      <c r="C19" s="11"/>
      <c r="D19" s="148"/>
      <c r="E19" s="148"/>
      <c r="F19" s="2"/>
      <c r="G19" s="11"/>
      <c r="H19" s="11"/>
      <c r="I19" s="11"/>
      <c r="J19" s="11"/>
      <c r="K19" s="11"/>
      <c r="L19" s="11"/>
      <c r="M19" s="11"/>
      <c r="N19" s="11"/>
      <c r="O19" s="11"/>
      <c r="P19" s="11"/>
    </row>
    <row r="20" spans="3:17" ht="23.5" thickBot="1" x14ac:dyDescent="0.55000000000000004">
      <c r="C20" s="86" t="s">
        <v>1</v>
      </c>
      <c r="D20" s="75" t="s">
        <v>2</v>
      </c>
      <c r="E20" s="82" t="s">
        <v>27</v>
      </c>
      <c r="F20" s="3"/>
      <c r="G20" s="73"/>
      <c r="H20" s="73"/>
      <c r="I20" s="73"/>
      <c r="J20" s="73"/>
      <c r="K20" s="73"/>
      <c r="L20" s="73"/>
      <c r="M20" s="73"/>
      <c r="N20" s="73"/>
      <c r="O20" s="73"/>
      <c r="P20" s="73"/>
      <c r="Q20" s="1"/>
    </row>
    <row r="21" spans="3:17" x14ac:dyDescent="0.35">
      <c r="C21" s="74" t="s">
        <v>0</v>
      </c>
      <c r="D21" s="72">
        <v>30</v>
      </c>
      <c r="E21" s="146">
        <v>0.3</v>
      </c>
      <c r="F21" s="2"/>
      <c r="G21" s="11"/>
      <c r="H21" s="11"/>
      <c r="I21" s="11"/>
      <c r="J21" s="11"/>
      <c r="K21" s="11"/>
      <c r="L21" s="11"/>
      <c r="M21" s="11"/>
      <c r="N21" s="11"/>
      <c r="O21" s="11"/>
      <c r="P21" s="11"/>
    </row>
    <row r="22" spans="3:17" x14ac:dyDescent="0.35">
      <c r="C22" s="71" t="s">
        <v>3</v>
      </c>
      <c r="D22" s="72">
        <v>20</v>
      </c>
      <c r="E22" s="147"/>
      <c r="F22" s="2"/>
      <c r="G22" s="11"/>
      <c r="H22" s="11"/>
      <c r="I22" s="11"/>
      <c r="J22" s="11"/>
      <c r="K22" s="11"/>
      <c r="L22" s="11"/>
      <c r="M22" s="11"/>
      <c r="N22" s="11"/>
      <c r="O22" s="11"/>
      <c r="P22" s="11"/>
    </row>
    <row r="23" spans="3:17" x14ac:dyDescent="0.35">
      <c r="C23" s="71" t="s">
        <v>6</v>
      </c>
      <c r="D23" s="72">
        <v>10</v>
      </c>
      <c r="E23" s="147"/>
      <c r="F23" s="2"/>
      <c r="G23" s="11"/>
      <c r="H23" s="11"/>
      <c r="I23" s="11"/>
      <c r="J23" s="11"/>
      <c r="K23" s="11"/>
      <c r="L23" s="11"/>
      <c r="M23" s="11"/>
      <c r="N23" s="11"/>
      <c r="O23" s="11"/>
      <c r="P23" s="11"/>
    </row>
    <row r="24" spans="3:17" ht="16" thickBot="1" x14ac:dyDescent="0.4">
      <c r="C24" s="76" t="s">
        <v>4</v>
      </c>
      <c r="D24" s="72">
        <v>40</v>
      </c>
      <c r="E24" s="147"/>
      <c r="F24" s="2"/>
      <c r="G24" s="11"/>
      <c r="H24" s="11"/>
      <c r="I24" s="11"/>
      <c r="J24" s="11"/>
      <c r="K24" s="11"/>
      <c r="L24" s="11"/>
      <c r="M24" s="11"/>
      <c r="N24" s="11"/>
      <c r="O24" s="11"/>
      <c r="P24" s="11"/>
    </row>
    <row r="25" spans="3:17" ht="16" thickBot="1" x14ac:dyDescent="0.4">
      <c r="C25" s="83" t="s">
        <v>7</v>
      </c>
      <c r="D25" s="84">
        <v>100</v>
      </c>
      <c r="E25" s="85"/>
      <c r="F25" s="2"/>
      <c r="G25" s="11"/>
      <c r="H25" s="11"/>
      <c r="I25" s="11"/>
      <c r="J25" s="11"/>
      <c r="K25" s="11"/>
      <c r="L25" s="11"/>
      <c r="M25" s="11"/>
      <c r="N25" s="11"/>
      <c r="O25" s="11"/>
      <c r="P25" s="11"/>
    </row>
    <row r="26" spans="3:17" x14ac:dyDescent="0.35">
      <c r="C26" s="11"/>
      <c r="D26" s="11"/>
      <c r="E26" s="11"/>
      <c r="F26" s="11"/>
      <c r="G26" s="11"/>
      <c r="H26" s="11"/>
      <c r="I26" s="11"/>
      <c r="J26" s="11"/>
      <c r="K26" s="11"/>
      <c r="L26" s="11"/>
      <c r="M26" s="11"/>
      <c r="N26" s="11"/>
      <c r="O26" s="11"/>
      <c r="P26" s="11"/>
    </row>
    <row r="27" spans="3:17" s="11" customFormat="1" x14ac:dyDescent="0.35">
      <c r="C27" s="11" t="s">
        <v>196</v>
      </c>
    </row>
    <row r="28" spans="3:17" s="11" customFormat="1" x14ac:dyDescent="0.35">
      <c r="C28" s="11" t="s">
        <v>187</v>
      </c>
    </row>
    <row r="30" spans="3:17" x14ac:dyDescent="0.35">
      <c r="C30" s="11" t="s">
        <v>195</v>
      </c>
    </row>
    <row r="31" spans="3:17" x14ac:dyDescent="0.35">
      <c r="C31" s="11" t="s">
        <v>188</v>
      </c>
    </row>
  </sheetData>
  <sheetProtection algorithmName="SHA-512" hashValue="hDeTwMKp7nLq8IrggEzeZWYVKRWgFpAWKR8M9+yJK1TKuXWsYnn/QWieQuq0ZVy6qlScv9EdUDNxeZ8ZDqj+qQ==" saltValue="LksGjGzamgmX+i/PGzfyqg==" spinCount="100000" sheet="1" objects="1" scenarios="1" selectLockedCells="1" selectUnlockedCells="1"/>
  <mergeCells count="4">
    <mergeCell ref="E21:E24"/>
    <mergeCell ref="D19:E19"/>
    <mergeCell ref="E4:I4"/>
    <mergeCell ref="E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3A4F3-30DC-8F42-9ADD-6241538B2BBD}">
  <dimension ref="C5:I71"/>
  <sheetViews>
    <sheetView rightToLeft="1" topLeftCell="A5" workbookViewId="0">
      <selection activeCell="F10" sqref="F10"/>
    </sheetView>
  </sheetViews>
  <sheetFormatPr defaultColWidth="11.15234375" defaultRowHeight="15.5" x14ac:dyDescent="0.35"/>
  <cols>
    <col min="3" max="3" width="19.84375" customWidth="1"/>
    <col min="4" max="4" width="54.69140625" customWidth="1"/>
    <col min="5" max="5" width="24.3046875" customWidth="1"/>
    <col min="6" max="6" width="27.15234375" customWidth="1"/>
    <col min="7" max="7" width="10" customWidth="1"/>
    <col min="9" max="9" width="19" customWidth="1"/>
  </cols>
  <sheetData>
    <row r="5" spans="3:9" ht="20.5" x14ac:dyDescent="0.45">
      <c r="D5" s="22" t="s">
        <v>222</v>
      </c>
      <c r="E5" s="12"/>
    </row>
    <row r="6" spans="3:9" ht="15" customHeight="1" x14ac:dyDescent="0.45">
      <c r="D6" s="22"/>
      <c r="E6" s="12"/>
    </row>
    <row r="7" spans="3:9" ht="15" customHeight="1" x14ac:dyDescent="0.45">
      <c r="C7" s="11" t="s">
        <v>89</v>
      </c>
      <c r="D7" s="22"/>
      <c r="E7" s="2"/>
      <c r="F7" s="11"/>
    </row>
    <row r="8" spans="3:9" ht="15" customHeight="1" x14ac:dyDescent="0.45">
      <c r="D8" s="22"/>
      <c r="E8" s="12"/>
    </row>
    <row r="9" spans="3:9" ht="15" customHeight="1" x14ac:dyDescent="0.35">
      <c r="C9" s="95"/>
      <c r="D9" s="93" t="s">
        <v>8</v>
      </c>
      <c r="E9" s="93" t="s">
        <v>63</v>
      </c>
      <c r="F9" s="93" t="s">
        <v>208</v>
      </c>
      <c r="G9" s="24" t="s">
        <v>27</v>
      </c>
    </row>
    <row r="10" spans="3:9" ht="15" customHeight="1" x14ac:dyDescent="0.35">
      <c r="C10" s="150" t="s">
        <v>75</v>
      </c>
      <c r="D10" s="52" t="s">
        <v>211</v>
      </c>
      <c r="E10" s="52" t="s">
        <v>61</v>
      </c>
      <c r="F10" s="25"/>
      <c r="G10" s="89">
        <v>2.5</v>
      </c>
    </row>
    <row r="11" spans="3:9" ht="15" customHeight="1" x14ac:dyDescent="0.35">
      <c r="C11" s="150"/>
      <c r="D11" s="52" t="s">
        <v>210</v>
      </c>
      <c r="E11" s="52" t="s">
        <v>61</v>
      </c>
      <c r="F11" s="25"/>
      <c r="G11" s="89">
        <v>2.5</v>
      </c>
    </row>
    <row r="12" spans="3:9" s="11" customFormat="1" ht="15" customHeight="1" x14ac:dyDescent="0.35">
      <c r="C12" s="150"/>
      <c r="D12" s="48" t="s">
        <v>212</v>
      </c>
      <c r="E12" s="52" t="s">
        <v>61</v>
      </c>
      <c r="F12" s="25"/>
      <c r="G12" s="89">
        <v>2.5</v>
      </c>
    </row>
    <row r="13" spans="3:9" x14ac:dyDescent="0.35">
      <c r="C13" s="150"/>
      <c r="D13" s="52" t="s">
        <v>213</v>
      </c>
      <c r="E13" s="52" t="s">
        <v>61</v>
      </c>
      <c r="F13" s="25"/>
      <c r="G13" s="89">
        <v>3</v>
      </c>
    </row>
    <row r="14" spans="3:9" s="2" customFormat="1" x14ac:dyDescent="0.35">
      <c r="C14" s="95"/>
      <c r="D14" s="93" t="s">
        <v>8</v>
      </c>
      <c r="E14" s="93" t="s">
        <v>63</v>
      </c>
      <c r="F14" s="93" t="s">
        <v>209</v>
      </c>
      <c r="G14" s="24" t="s">
        <v>27</v>
      </c>
    </row>
    <row r="15" spans="3:9" x14ac:dyDescent="0.35">
      <c r="C15" s="150" t="s">
        <v>73</v>
      </c>
      <c r="D15" s="52" t="s">
        <v>71</v>
      </c>
      <c r="E15" s="52" t="s">
        <v>61</v>
      </c>
      <c r="F15" s="25"/>
      <c r="G15" s="89">
        <v>1</v>
      </c>
      <c r="I15" s="141"/>
    </row>
    <row r="16" spans="3:9" ht="17" customHeight="1" x14ac:dyDescent="0.35">
      <c r="C16" s="150"/>
      <c r="D16" s="52" t="s">
        <v>17</v>
      </c>
      <c r="E16" s="52" t="s">
        <v>61</v>
      </c>
      <c r="F16" s="25"/>
      <c r="G16" s="89">
        <v>1</v>
      </c>
    </row>
    <row r="17" spans="3:7" ht="16" thickBot="1" x14ac:dyDescent="0.4">
      <c r="C17" s="154"/>
      <c r="D17" s="99" t="s">
        <v>18</v>
      </c>
      <c r="E17" s="100" t="s">
        <v>61</v>
      </c>
      <c r="F17" s="101"/>
      <c r="G17" s="102">
        <v>1</v>
      </c>
    </row>
    <row r="18" spans="3:7" ht="16" customHeight="1" x14ac:dyDescent="0.35">
      <c r="C18" s="153" t="s">
        <v>79</v>
      </c>
      <c r="D18" s="103" t="s">
        <v>9</v>
      </c>
      <c r="E18" s="103" t="s">
        <v>61</v>
      </c>
      <c r="F18" s="104"/>
      <c r="G18" s="105">
        <v>1</v>
      </c>
    </row>
    <row r="19" spans="3:7" x14ac:dyDescent="0.35">
      <c r="C19" s="150"/>
      <c r="D19" s="52" t="s">
        <v>10</v>
      </c>
      <c r="E19" s="52" t="s">
        <v>62</v>
      </c>
      <c r="F19" s="25"/>
      <c r="G19" s="89">
        <v>1</v>
      </c>
    </row>
    <row r="20" spans="3:7" x14ac:dyDescent="0.35">
      <c r="C20" s="150"/>
      <c r="D20" s="52" t="s">
        <v>11</v>
      </c>
      <c r="E20" s="52" t="s">
        <v>64</v>
      </c>
      <c r="F20" s="25"/>
      <c r="G20" s="89">
        <v>0.5</v>
      </c>
    </row>
    <row r="21" spans="3:7" x14ac:dyDescent="0.35">
      <c r="C21" s="150"/>
      <c r="D21" s="52" t="s">
        <v>12</v>
      </c>
      <c r="E21" s="52" t="s">
        <v>64</v>
      </c>
      <c r="F21" s="25"/>
      <c r="G21" s="89">
        <v>0.5</v>
      </c>
    </row>
    <row r="22" spans="3:7" x14ac:dyDescent="0.35">
      <c r="C22" s="150"/>
      <c r="D22" s="52" t="s">
        <v>13</v>
      </c>
      <c r="E22" s="52" t="s">
        <v>61</v>
      </c>
      <c r="F22" s="25"/>
      <c r="G22" s="89">
        <v>0.5</v>
      </c>
    </row>
    <row r="23" spans="3:7" x14ac:dyDescent="0.35">
      <c r="C23" s="150"/>
      <c r="D23" s="52" t="s">
        <v>14</v>
      </c>
      <c r="E23" s="52" t="s">
        <v>61</v>
      </c>
      <c r="F23" s="25"/>
      <c r="G23" s="89">
        <v>0.5</v>
      </c>
    </row>
    <row r="24" spans="3:7" x14ac:dyDescent="0.35">
      <c r="C24" s="150"/>
      <c r="D24" s="52" t="s">
        <v>15</v>
      </c>
      <c r="E24" s="52" t="s">
        <v>61</v>
      </c>
      <c r="F24" s="25"/>
      <c r="G24" s="89">
        <v>0.5</v>
      </c>
    </row>
    <row r="25" spans="3:7" ht="16" thickBot="1" x14ac:dyDescent="0.4">
      <c r="C25" s="154"/>
      <c r="D25" s="100" t="s">
        <v>16</v>
      </c>
      <c r="E25" s="100" t="s">
        <v>61</v>
      </c>
      <c r="F25" s="101"/>
      <c r="G25" s="102">
        <v>0.5</v>
      </c>
    </row>
    <row r="26" spans="3:7" ht="16" customHeight="1" x14ac:dyDescent="0.35">
      <c r="C26" s="156" t="s">
        <v>80</v>
      </c>
      <c r="D26" s="96" t="s">
        <v>19</v>
      </c>
      <c r="E26" s="96" t="s">
        <v>61</v>
      </c>
      <c r="F26" s="97"/>
      <c r="G26" s="98">
        <v>1</v>
      </c>
    </row>
    <row r="27" spans="3:7" x14ac:dyDescent="0.35">
      <c r="C27" s="150"/>
      <c r="D27" s="52" t="s">
        <v>78</v>
      </c>
      <c r="E27" s="52" t="s">
        <v>77</v>
      </c>
      <c r="F27" s="25"/>
      <c r="G27" s="89">
        <v>1</v>
      </c>
    </row>
    <row r="28" spans="3:7" x14ac:dyDescent="0.35">
      <c r="C28" s="150"/>
      <c r="D28" s="52" t="s">
        <v>76</v>
      </c>
      <c r="E28" s="52" t="s">
        <v>61</v>
      </c>
      <c r="F28" s="25"/>
      <c r="G28" s="89">
        <v>1</v>
      </c>
    </row>
    <row r="29" spans="3:7" ht="17" customHeight="1" x14ac:dyDescent="0.35">
      <c r="C29" s="150"/>
      <c r="D29" s="52" t="s">
        <v>20</v>
      </c>
      <c r="E29" s="52" t="s">
        <v>61</v>
      </c>
      <c r="F29" s="25"/>
      <c r="G29" s="89">
        <v>0.5</v>
      </c>
    </row>
    <row r="30" spans="3:7" x14ac:dyDescent="0.35">
      <c r="C30" s="150"/>
      <c r="D30" s="52" t="s">
        <v>21</v>
      </c>
      <c r="E30" s="52" t="s">
        <v>61</v>
      </c>
      <c r="F30" s="25"/>
      <c r="G30" s="89">
        <v>0.5</v>
      </c>
    </row>
    <row r="31" spans="3:7" x14ac:dyDescent="0.35">
      <c r="C31" s="150"/>
      <c r="D31" s="52" t="s">
        <v>22</v>
      </c>
      <c r="E31" s="52" t="s">
        <v>61</v>
      </c>
      <c r="F31" s="25"/>
      <c r="G31" s="89">
        <v>0.5</v>
      </c>
    </row>
    <row r="32" spans="3:7" x14ac:dyDescent="0.35">
      <c r="C32" s="150"/>
      <c r="D32" s="52" t="s">
        <v>72</v>
      </c>
      <c r="E32" s="52" t="s">
        <v>61</v>
      </c>
      <c r="F32" s="25"/>
      <c r="G32" s="89">
        <v>0.5</v>
      </c>
    </row>
    <row r="33" spans="3:7" x14ac:dyDescent="0.35">
      <c r="C33" s="150"/>
      <c r="D33" s="52" t="s">
        <v>23</v>
      </c>
      <c r="E33" s="52" t="s">
        <v>61</v>
      </c>
      <c r="F33" s="25"/>
      <c r="G33" s="89">
        <v>0.5</v>
      </c>
    </row>
    <row r="34" spans="3:7" x14ac:dyDescent="0.35">
      <c r="C34" s="150"/>
      <c r="D34" s="52" t="s">
        <v>24</v>
      </c>
      <c r="E34" s="52" t="s">
        <v>61</v>
      </c>
      <c r="F34" s="25"/>
      <c r="G34" s="89">
        <v>0.5</v>
      </c>
    </row>
    <row r="35" spans="3:7" x14ac:dyDescent="0.35">
      <c r="C35" s="150"/>
      <c r="D35" s="52" t="s">
        <v>25</v>
      </c>
      <c r="E35" s="52" t="s">
        <v>61</v>
      </c>
      <c r="F35" s="25"/>
      <c r="G35" s="89">
        <v>0.5</v>
      </c>
    </row>
    <row r="36" spans="3:7" ht="37" customHeight="1" x14ac:dyDescent="0.35">
      <c r="C36" s="155" t="s">
        <v>74</v>
      </c>
      <c r="D36" s="155"/>
      <c r="E36" s="14"/>
      <c r="F36" s="15"/>
      <c r="G36" s="78"/>
    </row>
    <row r="37" spans="3:7" x14ac:dyDescent="0.35">
      <c r="C37" s="13"/>
      <c r="D37" s="2"/>
      <c r="E37" s="14"/>
      <c r="F37" s="15"/>
    </row>
    <row r="38" spans="3:7" ht="31" x14ac:dyDescent="0.35">
      <c r="C38" s="21" t="s">
        <v>65</v>
      </c>
      <c r="D38" s="16"/>
      <c r="E38" s="14"/>
      <c r="F38" s="15"/>
    </row>
    <row r="39" spans="3:7" x14ac:dyDescent="0.35">
      <c r="C39" s="19" t="s">
        <v>66</v>
      </c>
      <c r="D39" s="20">
        <v>0.4</v>
      </c>
      <c r="E39" s="14"/>
      <c r="F39" s="15"/>
    </row>
    <row r="40" spans="3:7" x14ac:dyDescent="0.35">
      <c r="C40" s="19" t="s">
        <v>67</v>
      </c>
      <c r="D40" s="20">
        <v>0.6</v>
      </c>
      <c r="E40" s="14"/>
      <c r="F40" s="15"/>
    </row>
    <row r="41" spans="3:7" x14ac:dyDescent="0.35">
      <c r="C41" s="19" t="s">
        <v>68</v>
      </c>
      <c r="D41" s="20">
        <v>1.9</v>
      </c>
      <c r="E41" s="14"/>
      <c r="F41" s="15"/>
    </row>
    <row r="42" spans="3:7" x14ac:dyDescent="0.35">
      <c r="C42" s="19" t="s">
        <v>69</v>
      </c>
      <c r="D42" s="20">
        <v>1.5</v>
      </c>
      <c r="E42" s="14"/>
      <c r="F42" s="15"/>
    </row>
    <row r="43" spans="3:7" x14ac:dyDescent="0.35">
      <c r="C43" s="19" t="s">
        <v>70</v>
      </c>
      <c r="D43" s="20">
        <v>0.8</v>
      </c>
      <c r="E43" s="14"/>
      <c r="F43" s="15"/>
    </row>
    <row r="44" spans="3:7" x14ac:dyDescent="0.35">
      <c r="C44" s="17"/>
      <c r="D44" s="18"/>
      <c r="E44" s="14"/>
      <c r="F44" s="15"/>
    </row>
    <row r="45" spans="3:7" x14ac:dyDescent="0.35">
      <c r="C45" s="11"/>
    </row>
    <row r="46" spans="3:7" s="11" customFormat="1" x14ac:dyDescent="0.35">
      <c r="C46" s="94"/>
      <c r="D46" s="93" t="s">
        <v>28</v>
      </c>
      <c r="E46" s="161" t="s">
        <v>82</v>
      </c>
      <c r="F46" s="161"/>
      <c r="G46" s="24" t="s">
        <v>27</v>
      </c>
    </row>
    <row r="47" spans="3:7" ht="16" customHeight="1" x14ac:dyDescent="0.35">
      <c r="C47" s="151" t="s">
        <v>83</v>
      </c>
      <c r="D47" s="23" t="s">
        <v>29</v>
      </c>
      <c r="E47" s="162"/>
      <c r="F47" s="163"/>
      <c r="G47" s="89">
        <v>0.25</v>
      </c>
    </row>
    <row r="48" spans="3:7" ht="16" customHeight="1" x14ac:dyDescent="0.35">
      <c r="C48" s="151"/>
      <c r="D48" s="23" t="s">
        <v>30</v>
      </c>
      <c r="E48" s="159"/>
      <c r="F48" s="160"/>
      <c r="G48" s="89">
        <v>0.3</v>
      </c>
    </row>
    <row r="49" spans="3:7" ht="16" customHeight="1" x14ac:dyDescent="0.35">
      <c r="C49" s="151"/>
      <c r="D49" s="23" t="s">
        <v>31</v>
      </c>
      <c r="E49" s="159"/>
      <c r="F49" s="160"/>
      <c r="G49" s="89">
        <v>0.25</v>
      </c>
    </row>
    <row r="50" spans="3:7" ht="16" customHeight="1" x14ac:dyDescent="0.35">
      <c r="C50" s="151"/>
      <c r="D50" s="23" t="s">
        <v>32</v>
      </c>
      <c r="E50" s="159"/>
      <c r="F50" s="160"/>
      <c r="G50" s="89">
        <v>0.3</v>
      </c>
    </row>
    <row r="51" spans="3:7" ht="16" customHeight="1" x14ac:dyDescent="0.35">
      <c r="C51" s="151"/>
      <c r="D51" s="23" t="s">
        <v>33</v>
      </c>
      <c r="E51" s="157"/>
      <c r="F51" s="158"/>
      <c r="G51" s="89">
        <v>0.25</v>
      </c>
    </row>
    <row r="52" spans="3:7" ht="16" customHeight="1" x14ac:dyDescent="0.35">
      <c r="C52" s="151"/>
      <c r="D52" s="23" t="s">
        <v>34</v>
      </c>
      <c r="E52" s="157"/>
      <c r="F52" s="158"/>
      <c r="G52" s="89">
        <v>0.3</v>
      </c>
    </row>
    <row r="53" spans="3:7" ht="16" customHeight="1" x14ac:dyDescent="0.35">
      <c r="C53" s="151"/>
      <c r="D53" s="23" t="s">
        <v>35</v>
      </c>
      <c r="E53" s="159"/>
      <c r="F53" s="160"/>
      <c r="G53" s="89">
        <v>0.25</v>
      </c>
    </row>
    <row r="54" spans="3:7" ht="16" customHeight="1" x14ac:dyDescent="0.35">
      <c r="C54" s="151"/>
      <c r="D54" s="52" t="s">
        <v>72</v>
      </c>
      <c r="E54" s="157"/>
      <c r="F54" s="158"/>
      <c r="G54" s="89">
        <v>0.3</v>
      </c>
    </row>
    <row r="55" spans="3:7" ht="16" customHeight="1" x14ac:dyDescent="0.35">
      <c r="C55" s="151"/>
      <c r="D55" s="23" t="s">
        <v>24</v>
      </c>
      <c r="E55" s="157"/>
      <c r="F55" s="158"/>
      <c r="G55" s="89">
        <v>0.3</v>
      </c>
    </row>
    <row r="56" spans="3:7" ht="16" x14ac:dyDescent="0.4">
      <c r="C56" s="6"/>
      <c r="D56" s="4"/>
      <c r="E56" s="4"/>
      <c r="F56" s="77"/>
      <c r="G56" s="92"/>
    </row>
    <row r="57" spans="3:7" ht="16" x14ac:dyDescent="0.4">
      <c r="C57" s="6"/>
      <c r="D57" s="4"/>
      <c r="E57" s="4"/>
      <c r="F57" s="7"/>
    </row>
    <row r="58" spans="3:7" ht="16" x14ac:dyDescent="0.4">
      <c r="C58" s="11"/>
      <c r="D58" s="4"/>
      <c r="E58" s="4"/>
      <c r="F58" s="7"/>
    </row>
    <row r="59" spans="3:7" s="11" customFormat="1" x14ac:dyDescent="0.35">
      <c r="C59" s="93"/>
      <c r="D59" s="93" t="s">
        <v>28</v>
      </c>
      <c r="E59" s="161" t="s">
        <v>82</v>
      </c>
      <c r="F59" s="161"/>
      <c r="G59" s="24" t="s">
        <v>27</v>
      </c>
    </row>
    <row r="60" spans="3:7" ht="16" customHeight="1" x14ac:dyDescent="0.35">
      <c r="C60" s="152" t="s">
        <v>84</v>
      </c>
      <c r="D60" s="23" t="s">
        <v>29</v>
      </c>
      <c r="E60" s="162"/>
      <c r="F60" s="163"/>
      <c r="G60" s="89">
        <v>0.25</v>
      </c>
    </row>
    <row r="61" spans="3:7" ht="16" customHeight="1" x14ac:dyDescent="0.35">
      <c r="C61" s="152"/>
      <c r="D61" s="23" t="s">
        <v>30</v>
      </c>
      <c r="E61" s="159"/>
      <c r="F61" s="160"/>
      <c r="G61" s="89">
        <v>0.3</v>
      </c>
    </row>
    <row r="62" spans="3:7" ht="16" customHeight="1" x14ac:dyDescent="0.35">
      <c r="C62" s="152"/>
      <c r="D62" s="23" t="s">
        <v>36</v>
      </c>
      <c r="E62" s="159"/>
      <c r="F62" s="160"/>
      <c r="G62" s="89">
        <v>0.25</v>
      </c>
    </row>
    <row r="63" spans="3:7" ht="16" customHeight="1" x14ac:dyDescent="0.35">
      <c r="C63" s="152"/>
      <c r="D63" s="23" t="s">
        <v>32</v>
      </c>
      <c r="E63" s="159"/>
      <c r="F63" s="160"/>
      <c r="G63" s="89">
        <v>0.3</v>
      </c>
    </row>
    <row r="64" spans="3:7" ht="16" customHeight="1" x14ac:dyDescent="0.35">
      <c r="C64" s="152"/>
      <c r="D64" s="23" t="s">
        <v>33</v>
      </c>
      <c r="E64" s="157"/>
      <c r="F64" s="158"/>
      <c r="G64" s="89">
        <v>0.25</v>
      </c>
    </row>
    <row r="65" spans="3:7" ht="16" customHeight="1" x14ac:dyDescent="0.35">
      <c r="C65" s="152"/>
      <c r="D65" s="23" t="s">
        <v>34</v>
      </c>
      <c r="E65" s="157"/>
      <c r="F65" s="158"/>
      <c r="G65" s="89">
        <v>0.3</v>
      </c>
    </row>
    <row r="66" spans="3:7" ht="16" customHeight="1" x14ac:dyDescent="0.35">
      <c r="C66" s="152"/>
      <c r="D66" s="23" t="s">
        <v>35</v>
      </c>
      <c r="E66" s="159"/>
      <c r="F66" s="160"/>
      <c r="G66" s="89">
        <v>0.25</v>
      </c>
    </row>
    <row r="67" spans="3:7" ht="16" customHeight="1" x14ac:dyDescent="0.35">
      <c r="C67" s="152"/>
      <c r="D67" s="52" t="s">
        <v>72</v>
      </c>
      <c r="E67" s="157"/>
      <c r="F67" s="158"/>
      <c r="G67" s="89">
        <v>0.3</v>
      </c>
    </row>
    <row r="68" spans="3:7" ht="16" customHeight="1" x14ac:dyDescent="0.35">
      <c r="C68" s="152"/>
      <c r="D68" s="23" t="s">
        <v>37</v>
      </c>
      <c r="E68" s="157"/>
      <c r="F68" s="158"/>
      <c r="G68" s="89">
        <v>0.3</v>
      </c>
    </row>
    <row r="69" spans="3:7" x14ac:dyDescent="0.35">
      <c r="G69" s="78"/>
    </row>
    <row r="70" spans="3:7" s="11" customFormat="1" x14ac:dyDescent="0.35">
      <c r="C70" s="11" t="s">
        <v>85</v>
      </c>
    </row>
    <row r="71" spans="3:7" s="11" customFormat="1" x14ac:dyDescent="0.35">
      <c r="C71" s="11" t="s">
        <v>86</v>
      </c>
    </row>
  </sheetData>
  <sheetProtection algorithmName="SHA-512" hashValue="Jen19Qxruc8OaxMzZ9b6OE3uSH0Ot6ico2RfVuesCqXYgh3+7tbzqNwU/gp4EChkK+H1+hJu/oACzPmnfrCSOQ==" saltValue="QDT1Hg4EGmvkCXIHXioEPA==" spinCount="100000" sheet="1" scenarios="1" selectLockedCells="1"/>
  <protectedRanges>
    <protectedRange sqref="C38:D44" name="עיתונות לא מאושר טווח"/>
    <protectedRange sqref="G10:G11 G15:G17" name="עיתונות לא מאושר טווח_1"/>
    <protectedRange sqref="G18:G20 G12:G13" name="עיתונות לא מאושר טווח_2"/>
    <protectedRange sqref="G21:G25" name="עיתונות לא מאושר טווח_3"/>
    <protectedRange sqref="G26:G30" name="עיתונות לא מאושר טווח_4"/>
    <protectedRange sqref="G31:G35" name="עיתונות לא מאושר טווח_5"/>
    <protectedRange sqref="G47:G55 G60:G68" name="עיתונות לא מאושר טווח_6"/>
  </protectedRanges>
  <mergeCells count="27">
    <mergeCell ref="E65:F65"/>
    <mergeCell ref="E66:F66"/>
    <mergeCell ref="E67:F67"/>
    <mergeCell ref="E68:F68"/>
    <mergeCell ref="E59:F59"/>
    <mergeCell ref="E60:F60"/>
    <mergeCell ref="E61:F61"/>
    <mergeCell ref="E62:F62"/>
    <mergeCell ref="E63:F63"/>
    <mergeCell ref="E64:F64"/>
    <mergeCell ref="E46:F46"/>
    <mergeCell ref="E47:F47"/>
    <mergeCell ref="E48:F48"/>
    <mergeCell ref="E49:F49"/>
    <mergeCell ref="E50:F50"/>
    <mergeCell ref="E51:F51"/>
    <mergeCell ref="E52:F52"/>
    <mergeCell ref="E53:F53"/>
    <mergeCell ref="E54:F54"/>
    <mergeCell ref="E55:F55"/>
    <mergeCell ref="C10:C13"/>
    <mergeCell ref="C47:C55"/>
    <mergeCell ref="C60:C68"/>
    <mergeCell ref="C18:C25"/>
    <mergeCell ref="C15:C17"/>
    <mergeCell ref="C36:D36"/>
    <mergeCell ref="C26:C35"/>
  </mergeCells>
  <dataValidations count="3">
    <dataValidation type="whole" operator="greaterThanOrEqual" allowBlank="1" showInputMessage="1" showErrorMessage="1" errorTitle="הוזן ערך שגוי עבור עלות עמוד" error="נא להזין מעל 1 ש&quot;ח ומספר שלם" sqref="F15:F44" xr:uid="{75967058-5A48-CF43-9415-D44564B4A79C}">
      <formula1>1</formula1>
    </dataValidation>
    <dataValidation type="whole" operator="greaterThanOrEqual" allowBlank="1" showInputMessage="1" showErrorMessage="1" errorTitle="הוזן ערך שגוי עבור עלות חבילה" error="נא להזין מעל 1 ש&quot;ח ומספר שלם" sqref="F10:F13" xr:uid="{C42CA1EC-5562-FC4E-B09A-A9F03666D23C}">
      <formula1>1</formula1>
    </dataValidation>
    <dataValidation type="whole" operator="greaterThanOrEqual" allowBlank="1" showInputMessage="1" showErrorMessage="1" errorTitle="הוזן ערך שגוי עבור עלות אינץ'" error="נא להזין מעל 1 ש&quot;ח ומספר שלם" sqref="E47:E55 E60:E68" xr:uid="{4F726614-600B-8D48-889F-C11167743F73}">
      <formula1>1</formula1>
    </dataValidation>
  </dataValidation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2D2-AFB9-0D46-A3F9-FF11EB2FC2CF}">
  <dimension ref="A3:H49"/>
  <sheetViews>
    <sheetView rightToLeft="1" workbookViewId="0">
      <selection activeCell="D12" sqref="D12"/>
    </sheetView>
  </sheetViews>
  <sheetFormatPr defaultColWidth="11.15234375" defaultRowHeight="15.5" x14ac:dyDescent="0.35"/>
  <cols>
    <col min="3" max="3" width="46.84375" customWidth="1"/>
    <col min="4" max="4" width="33" customWidth="1"/>
    <col min="5" max="5" width="10.69140625"/>
  </cols>
  <sheetData>
    <row r="3" spans="1:8" s="28" customFormat="1" ht="20.5" x14ac:dyDescent="0.45">
      <c r="C3" s="29" t="s">
        <v>207</v>
      </c>
    </row>
    <row r="4" spans="1:8" s="28" customFormat="1" ht="20.5" x14ac:dyDescent="0.45">
      <c r="C4" s="29"/>
    </row>
    <row r="5" spans="1:8" s="30" customFormat="1" x14ac:dyDescent="0.35">
      <c r="C5" s="31" t="s">
        <v>88</v>
      </c>
    </row>
    <row r="6" spans="1:8" s="30" customFormat="1" x14ac:dyDescent="0.35">
      <c r="C6" s="31" t="s">
        <v>91</v>
      </c>
    </row>
    <row r="7" spans="1:8" s="30" customFormat="1" x14ac:dyDescent="0.35">
      <c r="C7" s="31" t="s">
        <v>100</v>
      </c>
    </row>
    <row r="8" spans="1:8" s="30" customFormat="1" x14ac:dyDescent="0.35">
      <c r="C8" s="31" t="s">
        <v>133</v>
      </c>
    </row>
    <row r="9" spans="1:8" x14ac:dyDescent="0.35">
      <c r="A9" s="28"/>
    </row>
    <row r="10" spans="1:8" x14ac:dyDescent="0.35">
      <c r="A10" s="28"/>
      <c r="C10" s="164" t="s">
        <v>38</v>
      </c>
      <c r="D10" s="166" t="s">
        <v>87</v>
      </c>
      <c r="E10" s="165" t="s">
        <v>27</v>
      </c>
    </row>
    <row r="11" spans="1:8" x14ac:dyDescent="0.35">
      <c r="C11" s="164"/>
      <c r="D11" s="167"/>
      <c r="E11" s="165"/>
    </row>
    <row r="12" spans="1:8" x14ac:dyDescent="0.35">
      <c r="C12" s="5" t="s">
        <v>39</v>
      </c>
      <c r="D12" s="32"/>
      <c r="E12" s="89">
        <v>1</v>
      </c>
    </row>
    <row r="13" spans="1:8" x14ac:dyDescent="0.35">
      <c r="C13" s="5" t="s">
        <v>40</v>
      </c>
      <c r="D13" s="32"/>
      <c r="E13" s="89">
        <v>1</v>
      </c>
      <c r="H13" s="28"/>
    </row>
    <row r="14" spans="1:8" x14ac:dyDescent="0.35">
      <c r="C14" s="5" t="s">
        <v>41</v>
      </c>
      <c r="D14" s="32"/>
      <c r="E14" s="89">
        <v>1</v>
      </c>
    </row>
    <row r="15" spans="1:8" x14ac:dyDescent="0.35">
      <c r="C15" s="5" t="s">
        <v>98</v>
      </c>
      <c r="D15" s="32"/>
      <c r="E15" s="89">
        <v>2</v>
      </c>
    </row>
    <row r="16" spans="1:8" x14ac:dyDescent="0.35">
      <c r="C16" s="5" t="s">
        <v>99</v>
      </c>
      <c r="D16" s="32"/>
      <c r="E16" s="89">
        <v>2</v>
      </c>
    </row>
    <row r="17" spans="3:5" x14ac:dyDescent="0.35">
      <c r="C17" s="38" t="s">
        <v>97</v>
      </c>
      <c r="D17" s="11"/>
      <c r="E17" s="90"/>
    </row>
    <row r="18" spans="3:5" x14ac:dyDescent="0.35">
      <c r="C18" s="11" t="s">
        <v>101</v>
      </c>
      <c r="D18" s="11"/>
      <c r="E18" s="11"/>
    </row>
    <row r="19" spans="3:5" x14ac:dyDescent="0.35">
      <c r="C19" s="11"/>
      <c r="D19" s="11"/>
      <c r="E19" s="11"/>
    </row>
    <row r="20" spans="3:5" x14ac:dyDescent="0.35">
      <c r="C20" s="9" t="s">
        <v>38</v>
      </c>
      <c r="D20" s="34" t="s">
        <v>90</v>
      </c>
      <c r="E20" s="33" t="s">
        <v>27</v>
      </c>
    </row>
    <row r="21" spans="3:5" x14ac:dyDescent="0.35">
      <c r="C21" s="8" t="s">
        <v>42</v>
      </c>
      <c r="D21" s="32"/>
      <c r="E21" s="89">
        <v>0.5</v>
      </c>
    </row>
    <row r="22" spans="3:5" x14ac:dyDescent="0.35">
      <c r="C22" s="8" t="s">
        <v>43</v>
      </c>
      <c r="D22" s="32"/>
      <c r="E22" s="89">
        <v>0.5</v>
      </c>
    </row>
    <row r="23" spans="3:5" x14ac:dyDescent="0.35">
      <c r="C23" s="8" t="s">
        <v>44</v>
      </c>
      <c r="D23" s="32"/>
      <c r="E23" s="89">
        <v>0.5</v>
      </c>
    </row>
    <row r="24" spans="3:5" x14ac:dyDescent="0.35">
      <c r="C24" s="8" t="s">
        <v>45</v>
      </c>
      <c r="D24" s="32"/>
      <c r="E24" s="89">
        <v>0.5</v>
      </c>
    </row>
    <row r="25" spans="3:5" x14ac:dyDescent="0.35">
      <c r="C25" s="8" t="s">
        <v>46</v>
      </c>
      <c r="D25" s="32"/>
      <c r="E25" s="89">
        <v>0.5</v>
      </c>
    </row>
    <row r="26" spans="3:5" x14ac:dyDescent="0.35">
      <c r="C26" s="8" t="s">
        <v>47</v>
      </c>
      <c r="D26" s="32"/>
      <c r="E26" s="89">
        <v>0.5</v>
      </c>
    </row>
    <row r="27" spans="3:5" x14ac:dyDescent="0.35">
      <c r="C27" s="8" t="s">
        <v>48</v>
      </c>
      <c r="D27" s="32"/>
      <c r="E27" s="89">
        <v>0.5</v>
      </c>
    </row>
    <row r="28" spans="3:5" x14ac:dyDescent="0.35">
      <c r="C28" s="8" t="s">
        <v>49</v>
      </c>
      <c r="D28" s="32"/>
      <c r="E28" s="89">
        <v>0.5</v>
      </c>
    </row>
    <row r="29" spans="3:5" x14ac:dyDescent="0.35">
      <c r="C29" s="8" t="s">
        <v>50</v>
      </c>
      <c r="D29" s="32"/>
      <c r="E29" s="89">
        <v>0.5</v>
      </c>
    </row>
    <row r="30" spans="3:5" x14ac:dyDescent="0.35">
      <c r="C30" s="8" t="s">
        <v>51</v>
      </c>
      <c r="D30" s="32"/>
      <c r="E30" s="89">
        <v>0.5</v>
      </c>
    </row>
    <row r="31" spans="3:5" x14ac:dyDescent="0.35">
      <c r="C31" s="11" t="s">
        <v>103</v>
      </c>
      <c r="D31" s="11"/>
      <c r="E31" s="91"/>
    </row>
    <row r="32" spans="3:5" x14ac:dyDescent="0.35">
      <c r="C32" s="38" t="s">
        <v>97</v>
      </c>
      <c r="D32" s="11"/>
      <c r="E32" s="11"/>
    </row>
    <row r="33" spans="3:5" x14ac:dyDescent="0.35">
      <c r="C33" s="11"/>
      <c r="D33" s="11"/>
      <c r="E33" s="11"/>
    </row>
    <row r="34" spans="3:5" ht="31" x14ac:dyDescent="0.35">
      <c r="C34" s="9" t="s">
        <v>52</v>
      </c>
      <c r="D34" s="35" t="s">
        <v>134</v>
      </c>
      <c r="E34" s="24" t="s">
        <v>27</v>
      </c>
    </row>
    <row r="35" spans="3:5" x14ac:dyDescent="0.35">
      <c r="C35" s="8" t="s">
        <v>94</v>
      </c>
      <c r="D35" s="32"/>
      <c r="E35" s="89">
        <v>1</v>
      </c>
    </row>
    <row r="36" spans="3:5" x14ac:dyDescent="0.35">
      <c r="C36" s="37" t="s">
        <v>95</v>
      </c>
      <c r="D36" s="32"/>
      <c r="E36" s="89">
        <v>1</v>
      </c>
    </row>
    <row r="37" spans="3:5" x14ac:dyDescent="0.35">
      <c r="C37" s="145" t="s">
        <v>229</v>
      </c>
      <c r="D37" s="32"/>
      <c r="E37" s="89">
        <v>2</v>
      </c>
    </row>
    <row r="38" spans="3:5" x14ac:dyDescent="0.35">
      <c r="C38" s="36"/>
      <c r="E38" s="91"/>
    </row>
    <row r="39" spans="3:5" x14ac:dyDescent="0.35">
      <c r="C39" s="36"/>
    </row>
    <row r="40" spans="3:5" x14ac:dyDescent="0.35">
      <c r="C40" s="11"/>
      <c r="D40" s="11"/>
      <c r="E40" s="11"/>
    </row>
    <row r="41" spans="3:5" x14ac:dyDescent="0.35">
      <c r="C41" s="9" t="s">
        <v>38</v>
      </c>
      <c r="D41" s="34" t="s">
        <v>92</v>
      </c>
      <c r="E41" s="24" t="s">
        <v>27</v>
      </c>
    </row>
    <row r="42" spans="3:5" x14ac:dyDescent="0.35">
      <c r="C42" s="143" t="s">
        <v>227</v>
      </c>
      <c r="D42" s="32"/>
      <c r="E42" s="89">
        <v>1.5</v>
      </c>
    </row>
    <row r="43" spans="3:5" ht="31" x14ac:dyDescent="0.35">
      <c r="C43" s="144" t="s">
        <v>228</v>
      </c>
      <c r="D43" s="32"/>
      <c r="E43" s="89">
        <v>2.5</v>
      </c>
    </row>
    <row r="44" spans="3:5" x14ac:dyDescent="0.35">
      <c r="C44" s="31" t="s">
        <v>93</v>
      </c>
      <c r="D44" s="30"/>
      <c r="E44" s="91"/>
    </row>
    <row r="45" spans="3:5" s="11" customFormat="1" x14ac:dyDescent="0.35">
      <c r="C45" s="88" t="s">
        <v>206</v>
      </c>
    </row>
    <row r="49" spans="4:4" x14ac:dyDescent="0.35">
      <c r="D49" s="141"/>
    </row>
  </sheetData>
  <sheetProtection algorithmName="SHA-512" hashValue="eXiYLs1HQ36K5Af6DBzOH8u2n2nbog4brOE3/T3c2JkIVEw8YYtTPy/UpXFMQiWUHkBJiuEFW/QvSp8SZrylPw==" saltValue="BTyTT/yBEG+mD2IoVVxMUw==" spinCount="100000" sheet="1" scenarios="1" selectLockedCells="1"/>
  <protectedRanges>
    <protectedRange sqref="E12:E16 E42:E43 E35:E37 E21:E30" name="עיתונות לא מאושר טווח"/>
  </protectedRanges>
  <mergeCells count="3">
    <mergeCell ref="C10:C11"/>
    <mergeCell ref="E10:E11"/>
    <mergeCell ref="D10:D11"/>
  </mergeCells>
  <dataValidations count="1">
    <dataValidation type="whole" operator="greaterThanOrEqual" allowBlank="1" showInputMessage="1" showErrorMessage="1" errorTitle="הוזן ערך שגוי עבור עלות תשדיר" error="נא להזין מעל 1 ש&quot;ח ומספר שלם" sqref="D12:D16 D21:D30 D35:D37 D42:D43" xr:uid="{3D741BE6-D62A-7848-A752-9BFD2733F686}">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C4048-C1B7-DE4C-9C08-E243D6FF7C2D}">
  <dimension ref="C2:K103"/>
  <sheetViews>
    <sheetView rightToLeft="1" zoomScaleNormal="100" workbookViewId="0">
      <selection activeCell="D48" sqref="D48"/>
    </sheetView>
  </sheetViews>
  <sheetFormatPr defaultColWidth="11.15234375" defaultRowHeight="15.5" x14ac:dyDescent="0.35"/>
  <cols>
    <col min="3" max="3" width="38.3046875" customWidth="1"/>
    <col min="4" max="4" width="40.15234375" customWidth="1"/>
    <col min="5" max="5" width="43.3046875" customWidth="1"/>
    <col min="11" max="11" width="0" hidden="1" customWidth="1"/>
  </cols>
  <sheetData>
    <row r="2" spans="3:11" x14ac:dyDescent="0.35">
      <c r="C2" s="168"/>
      <c r="D2" s="168"/>
      <c r="E2" s="168"/>
    </row>
    <row r="3" spans="3:11" s="49" customFormat="1" ht="20.5" x14ac:dyDescent="0.45">
      <c r="C3" s="174" t="s">
        <v>203</v>
      </c>
      <c r="D3" s="174"/>
      <c r="K3" s="138">
        <v>0</v>
      </c>
    </row>
    <row r="4" spans="3:11" s="49" customFormat="1" ht="20.5" x14ac:dyDescent="0.45">
      <c r="C4" s="22"/>
      <c r="D4" s="22"/>
      <c r="K4" s="138">
        <v>0.01</v>
      </c>
    </row>
    <row r="5" spans="3:11" s="49" customFormat="1" ht="14" customHeight="1" x14ac:dyDescent="0.45">
      <c r="C5" s="11" t="s">
        <v>131</v>
      </c>
      <c r="D5" s="11"/>
      <c r="K5" s="138">
        <v>0.02</v>
      </c>
    </row>
    <row r="6" spans="3:11" s="49" customFormat="1" ht="14" customHeight="1" x14ac:dyDescent="0.45">
      <c r="C6" s="11" t="s">
        <v>204</v>
      </c>
      <c r="D6" s="11"/>
      <c r="K6" s="138">
        <v>0.03</v>
      </c>
    </row>
    <row r="7" spans="3:11" s="49" customFormat="1" ht="14" customHeight="1" x14ac:dyDescent="0.45">
      <c r="C7" s="22"/>
      <c r="D7" s="22"/>
      <c r="K7" s="138">
        <v>0.04</v>
      </c>
    </row>
    <row r="8" spans="3:11" s="49" customFormat="1" ht="15" customHeight="1" x14ac:dyDescent="0.45">
      <c r="C8" s="51" t="s">
        <v>123</v>
      </c>
      <c r="D8" s="22"/>
      <c r="K8" s="138">
        <v>0.05</v>
      </c>
    </row>
    <row r="9" spans="3:11" s="30" customFormat="1" x14ac:dyDescent="0.35">
      <c r="C9" s="31" t="s">
        <v>121</v>
      </c>
      <c r="K9" s="138">
        <v>0.06</v>
      </c>
    </row>
    <row r="10" spans="3:11" s="11" customFormat="1" x14ac:dyDescent="0.35">
      <c r="C10" s="11" t="s">
        <v>124</v>
      </c>
      <c r="K10" s="138">
        <v>7.0000000000000007E-2</v>
      </c>
    </row>
    <row r="11" spans="3:11" s="11" customFormat="1" x14ac:dyDescent="0.35">
      <c r="C11" s="11" t="s">
        <v>141</v>
      </c>
      <c r="K11" s="138">
        <v>0.08</v>
      </c>
    </row>
    <row r="12" spans="3:11" s="11" customFormat="1" x14ac:dyDescent="0.35">
      <c r="C12" s="11" t="s">
        <v>127</v>
      </c>
      <c r="K12" s="138">
        <v>0.09</v>
      </c>
    </row>
    <row r="13" spans="3:11" s="11" customFormat="1" x14ac:dyDescent="0.35">
      <c r="C13" s="11" t="s">
        <v>223</v>
      </c>
      <c r="K13" s="138">
        <v>0.1</v>
      </c>
    </row>
    <row r="14" spans="3:11" s="11" customFormat="1" x14ac:dyDescent="0.35">
      <c r="C14" s="11" t="s">
        <v>224</v>
      </c>
      <c r="K14" s="138">
        <v>0.11</v>
      </c>
    </row>
    <row r="15" spans="3:11" x14ac:dyDescent="0.35">
      <c r="C15" s="11" t="s">
        <v>126</v>
      </c>
      <c r="K15" s="138">
        <v>0.12</v>
      </c>
    </row>
    <row r="16" spans="3:11" x14ac:dyDescent="0.35">
      <c r="K16" s="138">
        <v>0.13</v>
      </c>
    </row>
    <row r="17" spans="3:11" x14ac:dyDescent="0.35">
      <c r="K17" s="138">
        <v>0.14000000000000001</v>
      </c>
    </row>
    <row r="18" spans="3:11" x14ac:dyDescent="0.35">
      <c r="C18" s="41" t="s">
        <v>104</v>
      </c>
      <c r="D18" s="42" t="s">
        <v>105</v>
      </c>
      <c r="E18" s="43" t="s">
        <v>125</v>
      </c>
      <c r="K18" s="138">
        <v>0.15</v>
      </c>
    </row>
    <row r="19" spans="3:11" x14ac:dyDescent="0.35">
      <c r="C19" s="44" t="s">
        <v>53</v>
      </c>
      <c r="D19" s="45"/>
      <c r="E19" s="169">
        <v>6</v>
      </c>
      <c r="K19" s="138">
        <v>0.16</v>
      </c>
    </row>
    <row r="20" spans="3:11" x14ac:dyDescent="0.35">
      <c r="C20" s="44" t="s">
        <v>54</v>
      </c>
      <c r="D20" s="45"/>
      <c r="E20" s="169"/>
      <c r="K20" s="138">
        <v>0.17</v>
      </c>
    </row>
    <row r="21" spans="3:11" x14ac:dyDescent="0.35">
      <c r="C21" s="44" t="s">
        <v>106</v>
      </c>
      <c r="D21" s="45"/>
      <c r="E21" s="169"/>
      <c r="K21" s="138">
        <v>0.18</v>
      </c>
    </row>
    <row r="22" spans="3:11" x14ac:dyDescent="0.35">
      <c r="C22" s="44" t="s">
        <v>107</v>
      </c>
      <c r="D22" s="45"/>
      <c r="E22" s="169"/>
      <c r="K22" s="138">
        <v>0.19</v>
      </c>
    </row>
    <row r="23" spans="3:11" x14ac:dyDescent="0.35">
      <c r="C23" s="44" t="s">
        <v>55</v>
      </c>
      <c r="D23" s="45"/>
      <c r="E23" s="169"/>
      <c r="K23" s="138">
        <v>0.2</v>
      </c>
    </row>
    <row r="24" spans="3:11" x14ac:dyDescent="0.35">
      <c r="C24" s="170" t="s">
        <v>108</v>
      </c>
      <c r="D24" s="46" t="e">
        <f>AVERAGE(D19:D23)</f>
        <v>#DIV/0!</v>
      </c>
      <c r="E24" s="169"/>
      <c r="K24" s="138">
        <v>0.21</v>
      </c>
    </row>
    <row r="25" spans="3:11" x14ac:dyDescent="0.35">
      <c r="C25" s="170"/>
      <c r="D25" s="47" t="s">
        <v>109</v>
      </c>
      <c r="E25" s="169"/>
      <c r="K25" s="138">
        <v>0.22</v>
      </c>
    </row>
    <row r="26" spans="3:11" x14ac:dyDescent="0.35">
      <c r="K26" s="138">
        <v>0.23</v>
      </c>
    </row>
    <row r="27" spans="3:11" x14ac:dyDescent="0.35">
      <c r="K27" s="138">
        <v>0.24</v>
      </c>
    </row>
    <row r="28" spans="3:11" x14ac:dyDescent="0.35">
      <c r="C28" s="51" t="s">
        <v>128</v>
      </c>
      <c r="K28" s="138">
        <v>0.25</v>
      </c>
    </row>
    <row r="29" spans="3:11" s="11" customFormat="1" x14ac:dyDescent="0.35">
      <c r="C29" s="11" t="s">
        <v>132</v>
      </c>
      <c r="K29" s="138">
        <v>0.26</v>
      </c>
    </row>
    <row r="30" spans="3:11" s="11" customFormat="1" x14ac:dyDescent="0.35">
      <c r="C30" s="11" t="s">
        <v>129</v>
      </c>
      <c r="K30" s="138">
        <v>0.27</v>
      </c>
    </row>
    <row r="31" spans="3:11" s="11" customFormat="1" x14ac:dyDescent="0.35">
      <c r="C31" s="11" t="s">
        <v>130</v>
      </c>
      <c r="K31" s="138">
        <v>0.28000000000000003</v>
      </c>
    </row>
    <row r="32" spans="3:11" s="11" customFormat="1" x14ac:dyDescent="0.35">
      <c r="K32" s="138">
        <v>0.28999999999999998</v>
      </c>
    </row>
    <row r="33" spans="3:11" s="11" customFormat="1" x14ac:dyDescent="0.35">
      <c r="K33" s="138">
        <v>0.3</v>
      </c>
    </row>
    <row r="34" spans="3:11" s="11" customFormat="1" x14ac:dyDescent="0.35">
      <c r="C34" s="50" t="s">
        <v>112</v>
      </c>
      <c r="K34" s="138">
        <v>0.31</v>
      </c>
    </row>
    <row r="35" spans="3:11" s="11" customFormat="1" x14ac:dyDescent="0.35">
      <c r="C35" s="11" t="s">
        <v>120</v>
      </c>
      <c r="K35" s="138">
        <v>0.32</v>
      </c>
    </row>
    <row r="36" spans="3:11" s="11" customFormat="1" x14ac:dyDescent="0.35">
      <c r="C36" s="11" t="s">
        <v>113</v>
      </c>
      <c r="K36" s="138">
        <v>0.33</v>
      </c>
    </row>
    <row r="37" spans="3:11" s="11" customFormat="1" x14ac:dyDescent="0.35">
      <c r="C37" s="11" t="s">
        <v>114</v>
      </c>
      <c r="K37" s="138">
        <v>0.34</v>
      </c>
    </row>
    <row r="38" spans="3:11" s="11" customFormat="1" x14ac:dyDescent="0.35">
      <c r="C38" s="11" t="s">
        <v>115</v>
      </c>
      <c r="K38" s="138">
        <v>0.35</v>
      </c>
    </row>
    <row r="39" spans="3:11" s="11" customFormat="1" x14ac:dyDescent="0.35">
      <c r="C39" s="11" t="s">
        <v>193</v>
      </c>
      <c r="K39" s="138">
        <v>0.36</v>
      </c>
    </row>
    <row r="40" spans="3:11" s="11" customFormat="1" x14ac:dyDescent="0.35">
      <c r="C40" s="11" t="s">
        <v>116</v>
      </c>
      <c r="K40" s="138">
        <v>0.37</v>
      </c>
    </row>
    <row r="41" spans="3:11" s="11" customFormat="1" x14ac:dyDescent="0.35">
      <c r="C41" s="11" t="s">
        <v>117</v>
      </c>
      <c r="K41" s="138">
        <v>0.38</v>
      </c>
    </row>
    <row r="42" spans="3:11" x14ac:dyDescent="0.35">
      <c r="K42" s="138">
        <v>0.39</v>
      </c>
    </row>
    <row r="43" spans="3:11" x14ac:dyDescent="0.35">
      <c r="C43" s="171" t="s">
        <v>118</v>
      </c>
      <c r="D43" s="39" t="s">
        <v>110</v>
      </c>
      <c r="E43" s="40" t="s">
        <v>111</v>
      </c>
      <c r="K43" s="138">
        <v>0.4</v>
      </c>
    </row>
    <row r="44" spans="3:11" x14ac:dyDescent="0.35">
      <c r="C44" s="171"/>
      <c r="D44" s="32"/>
      <c r="E44" s="87">
        <v>2</v>
      </c>
      <c r="K44" s="138">
        <v>0.41</v>
      </c>
    </row>
    <row r="45" spans="3:11" x14ac:dyDescent="0.35">
      <c r="K45" s="138">
        <v>0.42</v>
      </c>
    </row>
    <row r="46" spans="3:11" x14ac:dyDescent="0.35">
      <c r="K46" s="138">
        <v>0.43</v>
      </c>
    </row>
    <row r="47" spans="3:11" x14ac:dyDescent="0.35">
      <c r="C47" s="172" t="s">
        <v>119</v>
      </c>
      <c r="D47" s="39" t="s">
        <v>110</v>
      </c>
      <c r="E47" s="40" t="s">
        <v>111</v>
      </c>
      <c r="K47" s="138">
        <v>0.44</v>
      </c>
    </row>
    <row r="48" spans="3:11" x14ac:dyDescent="0.35">
      <c r="C48" s="173"/>
      <c r="D48" s="32"/>
      <c r="E48" s="87">
        <v>2</v>
      </c>
      <c r="K48" s="138">
        <v>0.45</v>
      </c>
    </row>
    <row r="49" spans="3:11" s="11" customFormat="1" x14ac:dyDescent="0.35">
      <c r="C49" s="11" t="s">
        <v>122</v>
      </c>
      <c r="K49" s="138">
        <v>0.46</v>
      </c>
    </row>
    <row r="50" spans="3:11" s="11" customFormat="1" x14ac:dyDescent="0.35">
      <c r="C50" s="51" t="s">
        <v>205</v>
      </c>
      <c r="D50" s="51"/>
      <c r="K50" s="138">
        <v>0.47</v>
      </c>
    </row>
    <row r="51" spans="3:11" x14ac:dyDescent="0.35">
      <c r="K51" s="138">
        <v>0.48</v>
      </c>
    </row>
    <row r="52" spans="3:11" x14ac:dyDescent="0.35">
      <c r="K52" s="138">
        <v>0.49</v>
      </c>
    </row>
    <row r="53" spans="3:11" x14ac:dyDescent="0.35">
      <c r="K53" s="138">
        <v>0.5</v>
      </c>
    </row>
    <row r="54" spans="3:11" x14ac:dyDescent="0.35">
      <c r="K54" s="138">
        <v>0.51</v>
      </c>
    </row>
    <row r="55" spans="3:11" x14ac:dyDescent="0.35">
      <c r="K55" s="138">
        <v>0.52</v>
      </c>
    </row>
    <row r="56" spans="3:11" x14ac:dyDescent="0.35">
      <c r="K56" s="138">
        <v>0.53</v>
      </c>
    </row>
    <row r="57" spans="3:11" x14ac:dyDescent="0.35">
      <c r="K57" s="138">
        <v>0.54</v>
      </c>
    </row>
    <row r="58" spans="3:11" x14ac:dyDescent="0.35">
      <c r="K58" s="138">
        <v>0.55000000000000004</v>
      </c>
    </row>
    <row r="59" spans="3:11" x14ac:dyDescent="0.35">
      <c r="K59" s="138">
        <v>0.56000000000000005</v>
      </c>
    </row>
    <row r="60" spans="3:11" x14ac:dyDescent="0.35">
      <c r="K60" s="138">
        <v>0.56999999999999995</v>
      </c>
    </row>
    <row r="61" spans="3:11" x14ac:dyDescent="0.35">
      <c r="K61" s="138">
        <v>0.57999999999999996</v>
      </c>
    </row>
    <row r="62" spans="3:11" x14ac:dyDescent="0.35">
      <c r="K62" s="138">
        <v>0.59</v>
      </c>
    </row>
    <row r="63" spans="3:11" x14ac:dyDescent="0.35">
      <c r="K63" s="138">
        <v>0.6</v>
      </c>
    </row>
    <row r="64" spans="3:11" x14ac:dyDescent="0.35">
      <c r="K64" s="138">
        <v>0.61</v>
      </c>
    </row>
    <row r="65" spans="11:11" x14ac:dyDescent="0.35">
      <c r="K65" s="138">
        <v>0.62</v>
      </c>
    </row>
    <row r="66" spans="11:11" x14ac:dyDescent="0.35">
      <c r="K66" s="138">
        <v>0.63</v>
      </c>
    </row>
    <row r="67" spans="11:11" x14ac:dyDescent="0.35">
      <c r="K67" s="138">
        <v>0.64</v>
      </c>
    </row>
    <row r="68" spans="11:11" x14ac:dyDescent="0.35">
      <c r="K68" s="138">
        <v>0.65</v>
      </c>
    </row>
    <row r="69" spans="11:11" x14ac:dyDescent="0.35">
      <c r="K69" s="138">
        <v>0.66</v>
      </c>
    </row>
    <row r="70" spans="11:11" x14ac:dyDescent="0.35">
      <c r="K70" s="138">
        <v>0.67</v>
      </c>
    </row>
    <row r="71" spans="11:11" x14ac:dyDescent="0.35">
      <c r="K71" s="138">
        <v>0.68</v>
      </c>
    </row>
    <row r="72" spans="11:11" x14ac:dyDescent="0.35">
      <c r="K72" s="138">
        <v>0.69</v>
      </c>
    </row>
    <row r="73" spans="11:11" x14ac:dyDescent="0.35">
      <c r="K73" s="138">
        <v>0.7</v>
      </c>
    </row>
    <row r="74" spans="11:11" x14ac:dyDescent="0.35">
      <c r="K74" s="138">
        <v>0.71</v>
      </c>
    </row>
    <row r="75" spans="11:11" x14ac:dyDescent="0.35">
      <c r="K75" s="138">
        <v>0.72</v>
      </c>
    </row>
    <row r="76" spans="11:11" x14ac:dyDescent="0.35">
      <c r="K76" s="138">
        <v>0.73</v>
      </c>
    </row>
    <row r="77" spans="11:11" x14ac:dyDescent="0.35">
      <c r="K77" s="138">
        <v>0.74</v>
      </c>
    </row>
    <row r="78" spans="11:11" x14ac:dyDescent="0.35">
      <c r="K78" s="138">
        <v>0.75</v>
      </c>
    </row>
    <row r="79" spans="11:11" x14ac:dyDescent="0.35">
      <c r="K79" s="138">
        <v>0.76</v>
      </c>
    </row>
    <row r="80" spans="11:11" x14ac:dyDescent="0.35">
      <c r="K80" s="138">
        <v>0.77</v>
      </c>
    </row>
    <row r="81" spans="11:11" x14ac:dyDescent="0.35">
      <c r="K81" s="138">
        <v>0.78</v>
      </c>
    </row>
    <row r="82" spans="11:11" x14ac:dyDescent="0.35">
      <c r="K82" s="138">
        <v>0.79</v>
      </c>
    </row>
    <row r="83" spans="11:11" x14ac:dyDescent="0.35">
      <c r="K83" s="138">
        <v>0.8</v>
      </c>
    </row>
    <row r="84" spans="11:11" x14ac:dyDescent="0.35">
      <c r="K84" s="138">
        <v>0.81</v>
      </c>
    </row>
    <row r="85" spans="11:11" x14ac:dyDescent="0.35">
      <c r="K85" s="138">
        <v>0.82</v>
      </c>
    </row>
    <row r="86" spans="11:11" x14ac:dyDescent="0.35">
      <c r="K86" s="138">
        <v>0.83</v>
      </c>
    </row>
    <row r="87" spans="11:11" x14ac:dyDescent="0.35">
      <c r="K87" s="138">
        <v>0.84</v>
      </c>
    </row>
    <row r="88" spans="11:11" x14ac:dyDescent="0.35">
      <c r="K88" s="138">
        <v>0.85</v>
      </c>
    </row>
    <row r="89" spans="11:11" x14ac:dyDescent="0.35">
      <c r="K89" s="138">
        <v>0.86</v>
      </c>
    </row>
    <row r="90" spans="11:11" x14ac:dyDescent="0.35">
      <c r="K90" s="138">
        <v>0.87</v>
      </c>
    </row>
    <row r="91" spans="11:11" x14ac:dyDescent="0.35">
      <c r="K91" s="138">
        <v>0.88</v>
      </c>
    </row>
    <row r="92" spans="11:11" x14ac:dyDescent="0.35">
      <c r="K92" s="138">
        <v>0.89</v>
      </c>
    </row>
    <row r="93" spans="11:11" x14ac:dyDescent="0.35">
      <c r="K93" s="138">
        <v>0.9</v>
      </c>
    </row>
    <row r="94" spans="11:11" x14ac:dyDescent="0.35">
      <c r="K94" s="138">
        <v>0.91</v>
      </c>
    </row>
    <row r="95" spans="11:11" x14ac:dyDescent="0.35">
      <c r="K95" s="138">
        <v>0.92</v>
      </c>
    </row>
    <row r="96" spans="11:11" x14ac:dyDescent="0.35">
      <c r="K96" s="138">
        <v>0.93</v>
      </c>
    </row>
    <row r="97" spans="11:11" x14ac:dyDescent="0.35">
      <c r="K97" s="138">
        <v>0.94</v>
      </c>
    </row>
    <row r="98" spans="11:11" x14ac:dyDescent="0.35">
      <c r="K98" s="138">
        <v>0.95</v>
      </c>
    </row>
    <row r="99" spans="11:11" x14ac:dyDescent="0.35">
      <c r="K99" s="138">
        <v>0.96</v>
      </c>
    </row>
    <row r="100" spans="11:11" x14ac:dyDescent="0.35">
      <c r="K100" s="138">
        <v>0.97</v>
      </c>
    </row>
    <row r="101" spans="11:11" x14ac:dyDescent="0.35">
      <c r="K101" s="138">
        <v>0.98</v>
      </c>
    </row>
    <row r="102" spans="11:11" x14ac:dyDescent="0.35">
      <c r="K102" s="138">
        <v>0.99</v>
      </c>
    </row>
    <row r="103" spans="11:11" x14ac:dyDescent="0.35">
      <c r="K103" s="138">
        <v>1</v>
      </c>
    </row>
  </sheetData>
  <sheetProtection algorithmName="SHA-512" hashValue="7ZYZDmw79JJ5NKtJmV1cVyyOkGtcD5OC/aI3bEwFjgVW6FS5C7hErKlUNffBW9CHMcoURFRUIE1oZWHekCT4UQ==" saltValue="eADpTBdykLPdw3gZf5QsiA==" spinCount="100000" sheet="1" scenarios="1" selectLockedCells="1"/>
  <protectedRanges>
    <protectedRange sqref="C18:E18 C19:C25 E19 D24:D25" name="טווח5"/>
    <protectedRange sqref="C18:C25 D18:E18 E19 D24:D25" name="טווח דיגיטל"/>
    <protectedRange sqref="D24:D25" name="טווח4"/>
    <protectedRange sqref="D43 E43:E44 D47 E47:E48" name="טווח5_1"/>
    <protectedRange sqref="E44 D43:E43 E48 D47:E47" name="טווח דיגיטל_1"/>
  </protectedRanges>
  <mergeCells count="6">
    <mergeCell ref="C2:E2"/>
    <mergeCell ref="E19:E25"/>
    <mergeCell ref="C24:C25"/>
    <mergeCell ref="C43:C44"/>
    <mergeCell ref="C47:C48"/>
    <mergeCell ref="C3:D3"/>
  </mergeCells>
  <dataValidations count="4">
    <dataValidation type="decimal" operator="greaterThanOrEqual" allowBlank="1" showInputMessage="1" showErrorMessage="1" errorTitle="הוזן ערך שגוי עבור אחוז הנחה" error="אין להזין אחוז הנחה שלילי" sqref="D24" xr:uid="{A497525E-BC56-0341-B9B2-132A56416294}">
      <formula1>0</formula1>
    </dataValidation>
    <dataValidation type="whole" operator="greaterThanOrEqual" allowBlank="1" showInputMessage="1" showErrorMessage="1" errorTitle="עלות חודשית seo קהלי חו״ל אנגלית" error="נא להזין מעל 1 ש&quot;ח ומספר שלם" sqref="D48" xr:uid="{2D44115E-0243-9A44-95DA-44059684D54F}">
      <formula1>1</formula1>
    </dataValidation>
    <dataValidation type="list" operator="greaterThanOrEqual" allowBlank="1" showInputMessage="1" showErrorMessage="1" errorTitle="אחוז הנחה" error="יש להזין אחוז הנחה בין 0%-99% ובמספר שלם" sqref="D19:D23" xr:uid="{1319F843-A6FE-384D-BB5A-A20833DB6358}">
      <formula1>$K$3:$K$103</formula1>
    </dataValidation>
    <dataValidation type="whole" operator="greaterThanOrEqual" allowBlank="1" showInputMessage="1" showErrorMessage="1" errorTitle="seo עלות חודשית עברית" error="נא להזין מעל 1 ש&quot;ח ומספר שלם" sqref="D44" xr:uid="{DEBBB4EC-607D-E84C-9CD5-F63EF70BEA27}">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D139E-6E95-D34D-8671-BD6790205528}">
  <dimension ref="C3:K26"/>
  <sheetViews>
    <sheetView rightToLeft="1" workbookViewId="0">
      <selection activeCell="D26" sqref="D26"/>
    </sheetView>
  </sheetViews>
  <sheetFormatPr defaultColWidth="11.15234375" defaultRowHeight="15.5" x14ac:dyDescent="0.35"/>
  <cols>
    <col min="2" max="2" width="12.3828125" customWidth="1"/>
    <col min="3" max="3" width="70.15234375" customWidth="1"/>
    <col min="4" max="4" width="34.3046875" customWidth="1"/>
    <col min="5" max="5" width="12.3828125" customWidth="1"/>
    <col min="11" max="11" width="0" hidden="1" customWidth="1"/>
  </cols>
  <sheetData>
    <row r="3" spans="3:11" ht="20.5" x14ac:dyDescent="0.45">
      <c r="C3" s="174" t="s">
        <v>197</v>
      </c>
      <c r="D3" s="174"/>
    </row>
    <row r="4" spans="3:11" ht="15" customHeight="1" x14ac:dyDescent="0.45">
      <c r="C4" s="22"/>
      <c r="D4" s="22"/>
    </row>
    <row r="5" spans="3:11" s="11" customFormat="1" ht="16" customHeight="1" x14ac:dyDescent="0.35">
      <c r="C5" s="30" t="s">
        <v>200</v>
      </c>
      <c r="D5" s="2"/>
      <c r="H5" s="139"/>
    </row>
    <row r="6" spans="3:11" s="11" customFormat="1" x14ac:dyDescent="0.35">
      <c r="C6" s="11" t="s">
        <v>198</v>
      </c>
    </row>
    <row r="7" spans="3:11" s="11" customFormat="1" x14ac:dyDescent="0.35">
      <c r="C7" s="11" t="s">
        <v>199</v>
      </c>
    </row>
    <row r="8" spans="3:11" s="11" customFormat="1" x14ac:dyDescent="0.35">
      <c r="K8" s="138"/>
    </row>
    <row r="9" spans="3:11" s="11" customFormat="1" x14ac:dyDescent="0.35">
      <c r="C9" s="26" t="s">
        <v>135</v>
      </c>
      <c r="D9" s="24" t="s">
        <v>172</v>
      </c>
      <c r="E9" s="24" t="s">
        <v>27</v>
      </c>
      <c r="K9" s="138">
        <v>0.01</v>
      </c>
    </row>
    <row r="10" spans="3:11" s="11" customFormat="1" x14ac:dyDescent="0.35">
      <c r="C10" s="52" t="s">
        <v>136</v>
      </c>
      <c r="D10" s="140"/>
      <c r="E10" s="27">
        <v>5</v>
      </c>
      <c r="K10" s="138">
        <v>0.02</v>
      </c>
    </row>
    <row r="11" spans="3:11" s="11" customFormat="1" x14ac:dyDescent="0.35">
      <c r="C11" s="14"/>
      <c r="D11" s="2"/>
      <c r="E11" s="2"/>
      <c r="K11" s="138">
        <v>0.03</v>
      </c>
    </row>
    <row r="12" spans="3:11" s="11" customFormat="1" x14ac:dyDescent="0.35">
      <c r="C12" s="14"/>
      <c r="K12" s="138">
        <v>0.04</v>
      </c>
    </row>
    <row r="13" spans="3:11" s="11" customFormat="1" x14ac:dyDescent="0.35">
      <c r="C13" s="26" t="s">
        <v>142</v>
      </c>
      <c r="D13" s="24" t="s">
        <v>144</v>
      </c>
      <c r="E13" s="24" t="s">
        <v>27</v>
      </c>
      <c r="K13" s="138">
        <v>0.05</v>
      </c>
    </row>
    <row r="14" spans="3:11" s="11" customFormat="1" ht="35" customHeight="1" x14ac:dyDescent="0.35">
      <c r="C14" s="53" t="s">
        <v>143</v>
      </c>
      <c r="D14" s="140"/>
      <c r="E14" s="27">
        <v>15</v>
      </c>
      <c r="K14" s="138">
        <v>0.06</v>
      </c>
    </row>
    <row r="15" spans="3:11" s="11" customFormat="1" x14ac:dyDescent="0.35">
      <c r="K15" s="138">
        <v>7.0000000000000007E-2</v>
      </c>
    </row>
    <row r="16" spans="3:11" s="11" customFormat="1" x14ac:dyDescent="0.35">
      <c r="D16" s="2"/>
      <c r="E16" s="2"/>
      <c r="K16" s="138">
        <v>0.08</v>
      </c>
    </row>
    <row r="17" spans="3:11" s="11" customFormat="1" x14ac:dyDescent="0.35">
      <c r="C17" s="26" t="s">
        <v>140</v>
      </c>
      <c r="D17" s="24" t="s">
        <v>201</v>
      </c>
      <c r="E17" s="24" t="s">
        <v>27</v>
      </c>
      <c r="K17" s="138">
        <v>0.09</v>
      </c>
    </row>
    <row r="18" spans="3:11" s="11" customFormat="1" x14ac:dyDescent="0.35">
      <c r="C18" s="52" t="s">
        <v>56</v>
      </c>
      <c r="D18" s="140"/>
      <c r="E18" s="27">
        <v>5</v>
      </c>
      <c r="K18" s="138">
        <v>0.1</v>
      </c>
    </row>
    <row r="19" spans="3:11" s="11" customFormat="1" x14ac:dyDescent="0.35">
      <c r="C19" s="14"/>
      <c r="D19" s="2"/>
      <c r="E19" s="2"/>
      <c r="K19" s="138">
        <v>0.11</v>
      </c>
    </row>
    <row r="20" spans="3:11" s="11" customFormat="1" x14ac:dyDescent="0.35">
      <c r="C20" s="54"/>
      <c r="K20" s="138">
        <v>0.12</v>
      </c>
    </row>
    <row r="21" spans="3:11" s="11" customFormat="1" x14ac:dyDescent="0.35">
      <c r="C21" s="26" t="s">
        <v>138</v>
      </c>
      <c r="D21" s="24" t="s">
        <v>139</v>
      </c>
      <c r="E21" s="24" t="s">
        <v>27</v>
      </c>
    </row>
    <row r="22" spans="3:11" s="11" customFormat="1" x14ac:dyDescent="0.35">
      <c r="C22" s="52" t="s">
        <v>57</v>
      </c>
      <c r="D22" s="140"/>
      <c r="E22" s="27">
        <v>10</v>
      </c>
    </row>
    <row r="23" spans="3:11" s="11" customFormat="1" x14ac:dyDescent="0.35">
      <c r="C23" s="14"/>
      <c r="D23" s="2"/>
      <c r="E23" s="2"/>
    </row>
    <row r="24" spans="3:11" s="11" customFormat="1" x14ac:dyDescent="0.35">
      <c r="C24" s="54"/>
    </row>
    <row r="25" spans="3:11" s="11" customFormat="1" x14ac:dyDescent="0.35">
      <c r="C25" s="26" t="s">
        <v>137</v>
      </c>
      <c r="D25" s="24" t="s">
        <v>202</v>
      </c>
      <c r="E25" s="24" t="s">
        <v>27</v>
      </c>
    </row>
    <row r="26" spans="3:11" s="11" customFormat="1" x14ac:dyDescent="0.35">
      <c r="C26" s="52" t="s">
        <v>58</v>
      </c>
      <c r="D26" s="140"/>
      <c r="E26" s="27">
        <v>5</v>
      </c>
    </row>
  </sheetData>
  <sheetProtection algorithmName="SHA-512" hashValue="+qudJV2O1lDWzwHP3Y50tguHXWDtl5feteTKhLMz8xggQA8MAj6lHqIrBSfHD1zmO09civpPFQDq1BayWXwkAQ==" saltValue="VdC0wxITHnmwL4vpBz5gfg==" spinCount="100000" sheet="1" scenarios="1" selectLockedCells="1"/>
  <mergeCells count="1">
    <mergeCell ref="C3:D3"/>
  </mergeCells>
  <dataValidations count="5">
    <dataValidation type="list" allowBlank="1" showInputMessage="1" showErrorMessage="1" errorTitle="עמלת מדיה אוף ליין עד 8%" error="מספר שלם בש״ח" sqref="D10" xr:uid="{DE493CA9-DF49-574A-B120-42647FC91DF2}">
      <formula1>$K$9:$K$16</formula1>
    </dataValidation>
    <dataValidation type="list" allowBlank="1" showInputMessage="1" showErrorMessage="1" errorTitle="עמלת מדיה דיגיטלית מנוהלת" error="אחוז שלם בטווח הכתוב בסעיף" sqref="D14" xr:uid="{49A19508-469D-0348-8B2B-22D635315DBF}">
      <formula1>$K$15:$K$20</formula1>
    </dataValidation>
    <dataValidation type="list" allowBlank="1" showInputMessage="1" showErrorMessage="1" errorTitle="עמלת מדיה דיגיטל לא מנוהל" error="באחוז שלם בטווח הכתוב בסעיף" sqref="D18" xr:uid="{F2270180-7F39-744C-BA9B-0D9D2B293063}">
      <formula1>$K$9:$K$12</formula1>
    </dataValidation>
    <dataValidation type="list" allowBlank="1" showInputMessage="1" showErrorMessage="1" errorTitle="עמלת הפקה" error="מספר שלם בש״ח בטווח הכתוב בסעיף" sqref="D22" xr:uid="{40FFC6AE-A574-8448-B5DC-C4D41C87C3C3}">
      <formula1>$K$13:$K$18</formula1>
    </dataValidation>
    <dataValidation type="list" allowBlank="1" showInputMessage="1" showErrorMessage="1" errorTitle="עמלת ספקים לא מנוהלים" error="מספר שלם בש״ח בטווח הכתוב בסעיף" sqref="D26" xr:uid="{5C07D236-37F9-4144-851F-A1B4E06910E3}">
      <formula1>$K$9:$K$12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2BCD-FB16-C54F-BC26-24A614CB8A98}">
  <dimension ref="B3:E40"/>
  <sheetViews>
    <sheetView rightToLeft="1" tabSelected="1" workbookViewId="0"/>
  </sheetViews>
  <sheetFormatPr defaultColWidth="11.15234375" defaultRowHeight="15.5" x14ac:dyDescent="0.35"/>
  <cols>
    <col min="3" max="3" width="51.3046875" customWidth="1"/>
    <col min="4" max="4" width="21.3046875" customWidth="1"/>
    <col min="6" max="6" width="19.15234375" customWidth="1"/>
  </cols>
  <sheetData>
    <row r="3" spans="3:5" ht="20.5" x14ac:dyDescent="0.45">
      <c r="C3" s="174" t="s">
        <v>226</v>
      </c>
      <c r="D3" s="175"/>
      <c r="E3" s="56"/>
    </row>
    <row r="4" spans="3:5" ht="15" customHeight="1" x14ac:dyDescent="0.45">
      <c r="C4" s="22"/>
      <c r="D4" s="55"/>
      <c r="E4" s="56"/>
    </row>
    <row r="5" spans="3:5" s="11" customFormat="1" x14ac:dyDescent="0.35">
      <c r="C5" s="11" t="s">
        <v>214</v>
      </c>
    </row>
    <row r="6" spans="3:5" s="11" customFormat="1" x14ac:dyDescent="0.35">
      <c r="C6" s="11" t="s">
        <v>215</v>
      </c>
    </row>
    <row r="7" spans="3:5" s="11" customFormat="1" x14ac:dyDescent="0.35">
      <c r="C7" s="11" t="s">
        <v>216</v>
      </c>
    </row>
    <row r="8" spans="3:5" s="11" customFormat="1" x14ac:dyDescent="0.35"/>
    <row r="9" spans="3:5" s="11" customFormat="1" x14ac:dyDescent="0.35">
      <c r="C9" s="57" t="s">
        <v>145</v>
      </c>
      <c r="D9" s="57" t="s">
        <v>170</v>
      </c>
    </row>
    <row r="10" spans="3:5" s="11" customFormat="1" x14ac:dyDescent="0.35">
      <c r="C10" s="27" t="s">
        <v>146</v>
      </c>
      <c r="D10" s="27">
        <v>1250</v>
      </c>
    </row>
    <row r="11" spans="3:5" s="11" customFormat="1" x14ac:dyDescent="0.35">
      <c r="C11" s="27" t="s">
        <v>159</v>
      </c>
      <c r="D11" s="27">
        <v>1500</v>
      </c>
    </row>
    <row r="12" spans="3:5" s="11" customFormat="1" x14ac:dyDescent="0.35">
      <c r="C12" s="27" t="s">
        <v>161</v>
      </c>
      <c r="D12" s="27">
        <v>1750</v>
      </c>
    </row>
    <row r="13" spans="3:5" s="11" customFormat="1" x14ac:dyDescent="0.35">
      <c r="C13" s="27" t="s">
        <v>160</v>
      </c>
      <c r="D13" s="27">
        <v>250</v>
      </c>
    </row>
    <row r="14" spans="3:5" s="11" customFormat="1" x14ac:dyDescent="0.35">
      <c r="C14" s="27" t="s">
        <v>147</v>
      </c>
      <c r="D14" s="27">
        <v>100</v>
      </c>
    </row>
    <row r="15" spans="3:5" s="11" customFormat="1" x14ac:dyDescent="0.35">
      <c r="C15" s="27" t="s">
        <v>148</v>
      </c>
      <c r="D15" s="27">
        <v>2500</v>
      </c>
    </row>
    <row r="16" spans="3:5" s="11" customFormat="1" x14ac:dyDescent="0.35">
      <c r="C16" s="27" t="s">
        <v>162</v>
      </c>
      <c r="D16" s="27">
        <v>300</v>
      </c>
    </row>
    <row r="17" spans="3:4" s="11" customFormat="1" x14ac:dyDescent="0.35">
      <c r="C17" s="27" t="s">
        <v>163</v>
      </c>
      <c r="D17" s="27">
        <v>500</v>
      </c>
    </row>
    <row r="18" spans="3:4" s="11" customFormat="1" x14ac:dyDescent="0.35">
      <c r="C18" s="27" t="s">
        <v>164</v>
      </c>
      <c r="D18" s="27">
        <v>1250</v>
      </c>
    </row>
    <row r="19" spans="3:4" s="11" customFormat="1" x14ac:dyDescent="0.35">
      <c r="C19" s="27" t="s">
        <v>149</v>
      </c>
      <c r="D19" s="27">
        <v>300</v>
      </c>
    </row>
    <row r="20" spans="3:4" s="11" customFormat="1" x14ac:dyDescent="0.35">
      <c r="C20" s="27" t="s">
        <v>165</v>
      </c>
      <c r="D20" s="27">
        <v>1500</v>
      </c>
    </row>
    <row r="21" spans="3:4" s="11" customFormat="1" x14ac:dyDescent="0.35">
      <c r="C21" s="27" t="s">
        <v>167</v>
      </c>
      <c r="D21" s="27">
        <v>5000</v>
      </c>
    </row>
    <row r="22" spans="3:4" s="11" customFormat="1" x14ac:dyDescent="0.35">
      <c r="C22" s="27" t="s">
        <v>166</v>
      </c>
      <c r="D22" s="27">
        <v>200</v>
      </c>
    </row>
    <row r="23" spans="3:4" s="11" customFormat="1" x14ac:dyDescent="0.35">
      <c r="C23" s="27" t="s">
        <v>150</v>
      </c>
      <c r="D23" s="27">
        <v>1250</v>
      </c>
    </row>
    <row r="24" spans="3:4" s="11" customFormat="1" x14ac:dyDescent="0.35">
      <c r="C24" s="27" t="s">
        <v>151</v>
      </c>
      <c r="D24" s="27">
        <v>500</v>
      </c>
    </row>
    <row r="25" spans="3:4" s="11" customFormat="1" x14ac:dyDescent="0.35">
      <c r="C25" s="27" t="s">
        <v>168</v>
      </c>
      <c r="D25" s="27">
        <v>100</v>
      </c>
    </row>
    <row r="26" spans="3:4" s="11" customFormat="1" x14ac:dyDescent="0.35">
      <c r="C26" s="27" t="s">
        <v>169</v>
      </c>
      <c r="D26" s="27">
        <v>200</v>
      </c>
    </row>
    <row r="27" spans="3:4" s="11" customFormat="1" x14ac:dyDescent="0.35">
      <c r="C27" s="27" t="s">
        <v>152</v>
      </c>
      <c r="D27" s="27">
        <v>300</v>
      </c>
    </row>
    <row r="28" spans="3:4" s="11" customFormat="1" x14ac:dyDescent="0.35">
      <c r="C28" s="27" t="s">
        <v>153</v>
      </c>
      <c r="D28" s="27">
        <v>350</v>
      </c>
    </row>
    <row r="29" spans="3:4" s="11" customFormat="1" x14ac:dyDescent="0.35">
      <c r="C29" s="27" t="s">
        <v>154</v>
      </c>
      <c r="D29" s="27">
        <v>500</v>
      </c>
    </row>
    <row r="30" spans="3:4" s="11" customFormat="1" x14ac:dyDescent="0.35">
      <c r="C30" s="27" t="s">
        <v>155</v>
      </c>
      <c r="D30" s="27">
        <v>200</v>
      </c>
    </row>
    <row r="31" spans="3:4" s="11" customFormat="1" x14ac:dyDescent="0.35">
      <c r="C31" s="27" t="s">
        <v>156</v>
      </c>
      <c r="D31" s="27">
        <v>800</v>
      </c>
    </row>
    <row r="32" spans="3:4" s="11" customFormat="1" x14ac:dyDescent="0.35">
      <c r="C32" s="27" t="s">
        <v>157</v>
      </c>
      <c r="D32" s="27">
        <v>150</v>
      </c>
    </row>
    <row r="33" spans="2:4" s="11" customFormat="1" x14ac:dyDescent="0.35">
      <c r="C33" s="135" t="s">
        <v>158</v>
      </c>
      <c r="D33" s="136">
        <v>30000</v>
      </c>
    </row>
    <row r="34" spans="2:4" s="11" customFormat="1" x14ac:dyDescent="0.35">
      <c r="C34" s="10" t="s">
        <v>219</v>
      </c>
      <c r="D34" s="137">
        <v>100</v>
      </c>
    </row>
    <row r="35" spans="2:4" x14ac:dyDescent="0.35">
      <c r="C35" s="10" t="s">
        <v>171</v>
      </c>
      <c r="D35" s="142">
        <v>200</v>
      </c>
    </row>
    <row r="36" spans="2:4" x14ac:dyDescent="0.35">
      <c r="C36" s="10" t="s">
        <v>194</v>
      </c>
      <c r="D36" s="142">
        <v>200</v>
      </c>
    </row>
    <row r="37" spans="2:4" x14ac:dyDescent="0.35">
      <c r="C37" s="2"/>
      <c r="D37" s="133"/>
    </row>
    <row r="38" spans="2:4" x14ac:dyDescent="0.35">
      <c r="B38" s="30" t="s">
        <v>221</v>
      </c>
      <c r="C38" s="30"/>
      <c r="D38" s="134"/>
    </row>
    <row r="39" spans="2:4" x14ac:dyDescent="0.35">
      <c r="B39" s="28"/>
      <c r="C39" s="2" t="s">
        <v>220</v>
      </c>
      <c r="D39" s="134"/>
    </row>
    <row r="40" spans="2:4" x14ac:dyDescent="0.35">
      <c r="C40" s="2"/>
      <c r="D40" s="106"/>
    </row>
  </sheetData>
  <sheetProtection algorithmName="SHA-512" hashValue="Iy8p+CGOSpzxkMozFo+AIRHrozvkAb2+aQVcjvurdJUSgeMXBRi8xyFQrs0WookSTgVvxWezVgM7oKmGzQz9yg==" saltValue="ZZ/YjcwTsZhqgf1IuSciSg==" spinCount="100000" sheet="1" objects="1" scenarios="1" selectLockedCells="1" selectUnlockedCells="1"/>
  <mergeCells count="1">
    <mergeCell ref="C3:D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41E9-FF70-EF42-A768-D803D93591EC}">
  <dimension ref="C3:G78"/>
  <sheetViews>
    <sheetView rightToLeft="1" topLeftCell="A17" zoomScaleNormal="100" workbookViewId="0">
      <selection sqref="A1:XFD1048576"/>
    </sheetView>
  </sheetViews>
  <sheetFormatPr defaultColWidth="11.15234375" defaultRowHeight="15.5" x14ac:dyDescent="0.35"/>
  <cols>
    <col min="3" max="3" width="20.3828125" style="11" customWidth="1"/>
    <col min="4" max="4" width="69" customWidth="1"/>
    <col min="5" max="5" width="22" customWidth="1"/>
    <col min="6" max="6" width="10.69140625" style="2"/>
    <col min="7" max="7" width="15.3828125" style="11" customWidth="1"/>
  </cols>
  <sheetData>
    <row r="3" spans="3:7" ht="20.5" x14ac:dyDescent="0.45">
      <c r="C3" s="174" t="s">
        <v>174</v>
      </c>
      <c r="D3" s="174"/>
      <c r="E3" s="174"/>
    </row>
    <row r="5" spans="3:7" s="11" customFormat="1" x14ac:dyDescent="0.35">
      <c r="C5" s="58" t="s">
        <v>173</v>
      </c>
      <c r="D5" s="59" t="s">
        <v>59</v>
      </c>
      <c r="E5" s="60" t="s">
        <v>26</v>
      </c>
      <c r="F5" s="120" t="s">
        <v>217</v>
      </c>
      <c r="G5" s="121" t="s">
        <v>218</v>
      </c>
    </row>
    <row r="6" spans="3:7" x14ac:dyDescent="0.35">
      <c r="C6" s="182" t="s">
        <v>0</v>
      </c>
      <c r="D6" s="52" t="s">
        <v>211</v>
      </c>
      <c r="E6" s="65">
        <f>עיתונות!F10</f>
        <v>0</v>
      </c>
      <c r="F6" s="126">
        <v>2.5</v>
      </c>
      <c r="G6" s="178">
        <v>30</v>
      </c>
    </row>
    <row r="7" spans="3:7" x14ac:dyDescent="0.35">
      <c r="C7" s="188"/>
      <c r="D7" s="52" t="s">
        <v>210</v>
      </c>
      <c r="E7" s="65">
        <f>עיתונות!F11</f>
        <v>0</v>
      </c>
      <c r="F7" s="126">
        <v>2.5</v>
      </c>
      <c r="G7" s="178"/>
    </row>
    <row r="8" spans="3:7" x14ac:dyDescent="0.35">
      <c r="C8" s="188"/>
      <c r="D8" s="48" t="s">
        <v>212</v>
      </c>
      <c r="E8" s="65">
        <f>עיתונות!F12</f>
        <v>0</v>
      </c>
      <c r="F8" s="126">
        <v>2.5</v>
      </c>
      <c r="G8" s="178"/>
    </row>
    <row r="9" spans="3:7" ht="16" thickBot="1" x14ac:dyDescent="0.4">
      <c r="C9" s="188"/>
      <c r="D9" s="100" t="s">
        <v>213</v>
      </c>
      <c r="E9" s="107">
        <f>עיתונות!F13</f>
        <v>0</v>
      </c>
      <c r="F9" s="127">
        <v>3</v>
      </c>
      <c r="G9" s="178"/>
    </row>
    <row r="10" spans="3:7" x14ac:dyDescent="0.35">
      <c r="C10" s="188"/>
      <c r="D10" s="103" t="s">
        <v>71</v>
      </c>
      <c r="E10" s="108">
        <f>עיתונות!F15</f>
        <v>0</v>
      </c>
      <c r="F10" s="98">
        <v>1</v>
      </c>
      <c r="G10" s="178"/>
    </row>
    <row r="11" spans="3:7" x14ac:dyDescent="0.35">
      <c r="C11" s="188"/>
      <c r="D11" s="52" t="s">
        <v>17</v>
      </c>
      <c r="E11" s="65">
        <f>עיתונות!F16</f>
        <v>0</v>
      </c>
      <c r="F11" s="89">
        <v>1</v>
      </c>
      <c r="G11" s="178"/>
    </row>
    <row r="12" spans="3:7" ht="16" thickBot="1" x14ac:dyDescent="0.4">
      <c r="C12" s="188"/>
      <c r="D12" s="99" t="s">
        <v>18</v>
      </c>
      <c r="E12" s="107">
        <f>עיתונות!F17</f>
        <v>0</v>
      </c>
      <c r="F12" s="102">
        <v>1</v>
      </c>
      <c r="G12" s="178"/>
    </row>
    <row r="13" spans="3:7" x14ac:dyDescent="0.35">
      <c r="C13" s="188"/>
      <c r="D13" s="109" t="s">
        <v>9</v>
      </c>
      <c r="E13" s="108">
        <f>עיתונות!F18</f>
        <v>0</v>
      </c>
      <c r="F13" s="105">
        <v>1</v>
      </c>
      <c r="G13" s="178"/>
    </row>
    <row r="14" spans="3:7" x14ac:dyDescent="0.35">
      <c r="C14" s="188"/>
      <c r="D14" s="62" t="s">
        <v>10</v>
      </c>
      <c r="E14" s="65">
        <f>עיתונות!F19</f>
        <v>0</v>
      </c>
      <c r="F14" s="89">
        <v>1</v>
      </c>
      <c r="G14" s="178"/>
    </row>
    <row r="15" spans="3:7" x14ac:dyDescent="0.35">
      <c r="C15" s="188"/>
      <c r="D15" s="62" t="s">
        <v>11</v>
      </c>
      <c r="E15" s="65">
        <f>עיתונות!F20</f>
        <v>0</v>
      </c>
      <c r="F15" s="89">
        <v>0.5</v>
      </c>
      <c r="G15" s="178"/>
    </row>
    <row r="16" spans="3:7" x14ac:dyDescent="0.35">
      <c r="C16" s="188"/>
      <c r="D16" s="62" t="s">
        <v>12</v>
      </c>
      <c r="E16" s="65">
        <f>עיתונות!F21</f>
        <v>0</v>
      </c>
      <c r="F16" s="89">
        <v>0.5</v>
      </c>
      <c r="G16" s="178"/>
    </row>
    <row r="17" spans="3:7" x14ac:dyDescent="0.35">
      <c r="C17" s="188"/>
      <c r="D17" s="62" t="s">
        <v>13</v>
      </c>
      <c r="E17" s="65">
        <f>עיתונות!F22</f>
        <v>0</v>
      </c>
      <c r="F17" s="89">
        <v>0.5</v>
      </c>
      <c r="G17" s="178"/>
    </row>
    <row r="18" spans="3:7" x14ac:dyDescent="0.35">
      <c r="C18" s="188"/>
      <c r="D18" s="62" t="s">
        <v>14</v>
      </c>
      <c r="E18" s="65">
        <f>עיתונות!F23</f>
        <v>0</v>
      </c>
      <c r="F18" s="89">
        <v>0.5</v>
      </c>
      <c r="G18" s="178"/>
    </row>
    <row r="19" spans="3:7" x14ac:dyDescent="0.35">
      <c r="C19" s="188"/>
      <c r="D19" s="62" t="s">
        <v>15</v>
      </c>
      <c r="E19" s="65">
        <f>עיתונות!F24</f>
        <v>0</v>
      </c>
      <c r="F19" s="89">
        <v>0.5</v>
      </c>
      <c r="G19" s="178"/>
    </row>
    <row r="20" spans="3:7" ht="16" thickBot="1" x14ac:dyDescent="0.4">
      <c r="C20" s="188"/>
      <c r="D20" s="110" t="s">
        <v>16</v>
      </c>
      <c r="E20" s="107">
        <f>עיתונות!F25</f>
        <v>0</v>
      </c>
      <c r="F20" s="102">
        <v>0.5</v>
      </c>
      <c r="G20" s="178"/>
    </row>
    <row r="21" spans="3:7" x14ac:dyDescent="0.35">
      <c r="C21" s="188"/>
      <c r="D21" s="109" t="s">
        <v>19</v>
      </c>
      <c r="E21" s="108">
        <f>עיתונות!F26</f>
        <v>0</v>
      </c>
      <c r="F21" s="128">
        <v>1</v>
      </c>
      <c r="G21" s="178"/>
    </row>
    <row r="22" spans="3:7" x14ac:dyDescent="0.35">
      <c r="C22" s="188"/>
      <c r="D22" s="62" t="s">
        <v>78</v>
      </c>
      <c r="E22" s="65">
        <f>עיתונות!F27</f>
        <v>0</v>
      </c>
      <c r="F22" s="126">
        <v>1</v>
      </c>
      <c r="G22" s="178"/>
    </row>
    <row r="23" spans="3:7" x14ac:dyDescent="0.35">
      <c r="C23" s="188"/>
      <c r="D23" s="62" t="s">
        <v>76</v>
      </c>
      <c r="E23" s="65">
        <f>עיתונות!F28</f>
        <v>0</v>
      </c>
      <c r="F23" s="126">
        <v>1</v>
      </c>
      <c r="G23" s="178"/>
    </row>
    <row r="24" spans="3:7" x14ac:dyDescent="0.35">
      <c r="C24" s="188"/>
      <c r="D24" s="62" t="s">
        <v>20</v>
      </c>
      <c r="E24" s="65">
        <f>עיתונות!F29</f>
        <v>0</v>
      </c>
      <c r="F24" s="126">
        <v>0.5</v>
      </c>
      <c r="G24" s="178"/>
    </row>
    <row r="25" spans="3:7" x14ac:dyDescent="0.35">
      <c r="C25" s="188"/>
      <c r="D25" s="62" t="s">
        <v>21</v>
      </c>
      <c r="E25" s="65">
        <f>עיתונות!F30</f>
        <v>0</v>
      </c>
      <c r="F25" s="126">
        <v>0.5</v>
      </c>
      <c r="G25" s="178"/>
    </row>
    <row r="26" spans="3:7" x14ac:dyDescent="0.35">
      <c r="C26" s="188"/>
      <c r="D26" s="62" t="s">
        <v>22</v>
      </c>
      <c r="E26" s="65">
        <f>עיתונות!F31</f>
        <v>0</v>
      </c>
      <c r="F26" s="126">
        <v>0.5</v>
      </c>
      <c r="G26" s="178"/>
    </row>
    <row r="27" spans="3:7" x14ac:dyDescent="0.35">
      <c r="C27" s="188"/>
      <c r="D27" s="62" t="s">
        <v>72</v>
      </c>
      <c r="E27" s="65">
        <f>עיתונות!F32</f>
        <v>0</v>
      </c>
      <c r="F27" s="126">
        <v>0.5</v>
      </c>
      <c r="G27" s="178"/>
    </row>
    <row r="28" spans="3:7" x14ac:dyDescent="0.35">
      <c r="C28" s="188"/>
      <c r="D28" s="62" t="s">
        <v>23</v>
      </c>
      <c r="E28" s="65">
        <f>עיתונות!F33</f>
        <v>0</v>
      </c>
      <c r="F28" s="126">
        <v>0.5</v>
      </c>
      <c r="G28" s="178"/>
    </row>
    <row r="29" spans="3:7" x14ac:dyDescent="0.35">
      <c r="C29" s="188"/>
      <c r="D29" s="62" t="s">
        <v>24</v>
      </c>
      <c r="E29" s="65">
        <f>עיתונות!F34</f>
        <v>0</v>
      </c>
      <c r="F29" s="126">
        <v>0.5</v>
      </c>
      <c r="G29" s="178"/>
    </row>
    <row r="30" spans="3:7" ht="16" thickBot="1" x14ac:dyDescent="0.4">
      <c r="C30" s="183"/>
      <c r="D30" s="110" t="s">
        <v>25</v>
      </c>
      <c r="E30" s="107">
        <f>עיתונות!F35</f>
        <v>0</v>
      </c>
      <c r="F30" s="127">
        <v>0.5</v>
      </c>
      <c r="G30" s="178"/>
    </row>
    <row r="31" spans="3:7" x14ac:dyDescent="0.35">
      <c r="C31" s="182" t="s">
        <v>81</v>
      </c>
      <c r="D31" s="111" t="s">
        <v>29</v>
      </c>
      <c r="E31" s="108">
        <f>עיתונות!E47</f>
        <v>0</v>
      </c>
      <c r="F31" s="128">
        <v>0.25</v>
      </c>
      <c r="G31" s="178"/>
    </row>
    <row r="32" spans="3:7" x14ac:dyDescent="0.35">
      <c r="C32" s="188"/>
      <c r="D32" s="63" t="s">
        <v>30</v>
      </c>
      <c r="E32" s="65">
        <f>עיתונות!E48</f>
        <v>0</v>
      </c>
      <c r="F32" s="126">
        <v>0.3</v>
      </c>
      <c r="G32" s="178"/>
    </row>
    <row r="33" spans="3:7" x14ac:dyDescent="0.35">
      <c r="C33" s="188"/>
      <c r="D33" s="63" t="s">
        <v>31</v>
      </c>
      <c r="E33" s="65">
        <f>עיתונות!E49</f>
        <v>0</v>
      </c>
      <c r="F33" s="126">
        <v>0.25</v>
      </c>
      <c r="G33" s="178"/>
    </row>
    <row r="34" spans="3:7" x14ac:dyDescent="0.35">
      <c r="C34" s="188"/>
      <c r="D34" s="63" t="s">
        <v>32</v>
      </c>
      <c r="E34" s="65">
        <f>עיתונות!E50</f>
        <v>0</v>
      </c>
      <c r="F34" s="126">
        <v>0.3</v>
      </c>
      <c r="G34" s="178"/>
    </row>
    <row r="35" spans="3:7" x14ac:dyDescent="0.35">
      <c r="C35" s="188"/>
      <c r="D35" s="63" t="s">
        <v>33</v>
      </c>
      <c r="E35" s="65">
        <f>עיתונות!E51</f>
        <v>0</v>
      </c>
      <c r="F35" s="126">
        <v>0.25</v>
      </c>
      <c r="G35" s="178"/>
    </row>
    <row r="36" spans="3:7" x14ac:dyDescent="0.35">
      <c r="C36" s="188"/>
      <c r="D36" s="63" t="s">
        <v>34</v>
      </c>
      <c r="E36" s="65">
        <f>עיתונות!E52</f>
        <v>0</v>
      </c>
      <c r="F36" s="126">
        <v>0.3</v>
      </c>
      <c r="G36" s="178"/>
    </row>
    <row r="37" spans="3:7" x14ac:dyDescent="0.35">
      <c r="C37" s="188"/>
      <c r="D37" s="63" t="s">
        <v>35</v>
      </c>
      <c r="E37" s="65">
        <f>עיתונות!E53</f>
        <v>0</v>
      </c>
      <c r="F37" s="126">
        <v>0.25</v>
      </c>
      <c r="G37" s="178"/>
    </row>
    <row r="38" spans="3:7" x14ac:dyDescent="0.35">
      <c r="C38" s="188"/>
      <c r="D38" s="62" t="s">
        <v>72</v>
      </c>
      <c r="E38" s="65">
        <f>עיתונות!E54</f>
        <v>0</v>
      </c>
      <c r="F38" s="126">
        <v>0.3</v>
      </c>
      <c r="G38" s="178"/>
    </row>
    <row r="39" spans="3:7" ht="16" thickBot="1" x14ac:dyDescent="0.4">
      <c r="C39" s="183"/>
      <c r="D39" s="112" t="s">
        <v>24</v>
      </c>
      <c r="E39" s="107">
        <f>עיתונות!E55</f>
        <v>0</v>
      </c>
      <c r="F39" s="127">
        <v>0.3</v>
      </c>
      <c r="G39" s="178"/>
    </row>
    <row r="40" spans="3:7" x14ac:dyDescent="0.35">
      <c r="C40" s="182" t="s">
        <v>175</v>
      </c>
      <c r="D40" s="111" t="s">
        <v>29</v>
      </c>
      <c r="E40" s="108">
        <f>עיתונות!E60</f>
        <v>0</v>
      </c>
      <c r="F40" s="128">
        <v>0.25</v>
      </c>
      <c r="G40" s="178"/>
    </row>
    <row r="41" spans="3:7" x14ac:dyDescent="0.35">
      <c r="C41" s="188"/>
      <c r="D41" s="63" t="s">
        <v>30</v>
      </c>
      <c r="E41" s="65">
        <f>עיתונות!E61</f>
        <v>0</v>
      </c>
      <c r="F41" s="126">
        <v>0.3</v>
      </c>
      <c r="G41" s="178"/>
    </row>
    <row r="42" spans="3:7" x14ac:dyDescent="0.35">
      <c r="C42" s="188"/>
      <c r="D42" s="63" t="s">
        <v>31</v>
      </c>
      <c r="E42" s="65">
        <f>עיתונות!E62</f>
        <v>0</v>
      </c>
      <c r="F42" s="126">
        <v>0.25</v>
      </c>
      <c r="G42" s="178"/>
    </row>
    <row r="43" spans="3:7" x14ac:dyDescent="0.35">
      <c r="C43" s="188"/>
      <c r="D43" s="63" t="s">
        <v>32</v>
      </c>
      <c r="E43" s="65">
        <f>עיתונות!E63</f>
        <v>0</v>
      </c>
      <c r="F43" s="126">
        <v>0.3</v>
      </c>
      <c r="G43" s="178"/>
    </row>
    <row r="44" spans="3:7" x14ac:dyDescent="0.35">
      <c r="C44" s="188"/>
      <c r="D44" s="63" t="s">
        <v>33</v>
      </c>
      <c r="E44" s="65">
        <f>עיתונות!E64</f>
        <v>0</v>
      </c>
      <c r="F44" s="126">
        <v>0.25</v>
      </c>
      <c r="G44" s="178"/>
    </row>
    <row r="45" spans="3:7" x14ac:dyDescent="0.35">
      <c r="C45" s="188"/>
      <c r="D45" s="63" t="s">
        <v>34</v>
      </c>
      <c r="E45" s="65">
        <f>עיתונות!E65</f>
        <v>0</v>
      </c>
      <c r="F45" s="126">
        <v>0.3</v>
      </c>
      <c r="G45" s="178"/>
    </row>
    <row r="46" spans="3:7" x14ac:dyDescent="0.35">
      <c r="C46" s="188"/>
      <c r="D46" s="63" t="s">
        <v>35</v>
      </c>
      <c r="E46" s="65">
        <f>עיתונות!E66</f>
        <v>0</v>
      </c>
      <c r="F46" s="126">
        <v>0.25</v>
      </c>
      <c r="G46" s="178"/>
    </row>
    <row r="47" spans="3:7" x14ac:dyDescent="0.35">
      <c r="C47" s="188"/>
      <c r="D47" s="62" t="s">
        <v>72</v>
      </c>
      <c r="E47" s="65">
        <f>עיתונות!E67</f>
        <v>0</v>
      </c>
      <c r="F47" s="126">
        <v>0.3</v>
      </c>
      <c r="G47" s="178"/>
    </row>
    <row r="48" spans="3:7" ht="16" thickBot="1" x14ac:dyDescent="0.4">
      <c r="C48" s="183"/>
      <c r="D48" s="112" t="s">
        <v>24</v>
      </c>
      <c r="E48" s="107">
        <f>עיתונות!E68</f>
        <v>0</v>
      </c>
      <c r="F48" s="127">
        <v>0.3</v>
      </c>
      <c r="G48" s="178"/>
    </row>
    <row r="49" spans="3:7" x14ac:dyDescent="0.35">
      <c r="C49" s="182" t="s">
        <v>3</v>
      </c>
      <c r="D49" s="61" t="s">
        <v>39</v>
      </c>
      <c r="E49" s="65">
        <f>רדיו!D12</f>
        <v>0</v>
      </c>
      <c r="F49" s="128">
        <v>1</v>
      </c>
      <c r="G49" s="179">
        <v>20</v>
      </c>
    </row>
    <row r="50" spans="3:7" x14ac:dyDescent="0.35">
      <c r="C50" s="188"/>
      <c r="D50" s="62" t="s">
        <v>40</v>
      </c>
      <c r="E50" s="65">
        <f>רדיו!D13</f>
        <v>0</v>
      </c>
      <c r="F50" s="126">
        <v>1</v>
      </c>
      <c r="G50" s="178"/>
    </row>
    <row r="51" spans="3:7" x14ac:dyDescent="0.35">
      <c r="C51" s="188"/>
      <c r="D51" s="62" t="s">
        <v>41</v>
      </c>
      <c r="E51" s="65">
        <f>רדיו!D14</f>
        <v>0</v>
      </c>
      <c r="F51" s="126">
        <v>1</v>
      </c>
      <c r="G51" s="178"/>
    </row>
    <row r="52" spans="3:7" x14ac:dyDescent="0.35">
      <c r="C52" s="188"/>
      <c r="D52" s="62" t="s">
        <v>98</v>
      </c>
      <c r="E52" s="65">
        <f>רדיו!D15</f>
        <v>0</v>
      </c>
      <c r="F52" s="126">
        <v>2</v>
      </c>
      <c r="G52" s="178"/>
    </row>
    <row r="53" spans="3:7" ht="16" thickBot="1" x14ac:dyDescent="0.4">
      <c r="C53" s="188"/>
      <c r="D53" s="110" t="s">
        <v>99</v>
      </c>
      <c r="E53" s="107">
        <f>רדיו!D16</f>
        <v>0</v>
      </c>
      <c r="F53" s="127">
        <v>2</v>
      </c>
      <c r="G53" s="178"/>
    </row>
    <row r="54" spans="3:7" x14ac:dyDescent="0.35">
      <c r="C54" s="188"/>
      <c r="D54" s="113" t="s">
        <v>42</v>
      </c>
      <c r="E54" s="108">
        <f>רדיו!D21</f>
        <v>0</v>
      </c>
      <c r="F54" s="128">
        <v>0.5</v>
      </c>
      <c r="G54" s="178"/>
    </row>
    <row r="55" spans="3:7" x14ac:dyDescent="0.35">
      <c r="C55" s="188"/>
      <c r="D55" s="64" t="s">
        <v>43</v>
      </c>
      <c r="E55" s="65">
        <f>רדיו!D22</f>
        <v>0</v>
      </c>
      <c r="F55" s="126">
        <v>0.5</v>
      </c>
      <c r="G55" s="178"/>
    </row>
    <row r="56" spans="3:7" x14ac:dyDescent="0.35">
      <c r="C56" s="188"/>
      <c r="D56" s="64" t="s">
        <v>44</v>
      </c>
      <c r="E56" s="65">
        <f>רדיו!D23</f>
        <v>0</v>
      </c>
      <c r="F56" s="126">
        <v>0.5</v>
      </c>
      <c r="G56" s="178"/>
    </row>
    <row r="57" spans="3:7" x14ac:dyDescent="0.35">
      <c r="C57" s="188"/>
      <c r="D57" s="64" t="s">
        <v>45</v>
      </c>
      <c r="E57" s="65">
        <f>רדיו!D24</f>
        <v>0</v>
      </c>
      <c r="F57" s="126">
        <v>0.5</v>
      </c>
      <c r="G57" s="178"/>
    </row>
    <row r="58" spans="3:7" x14ac:dyDescent="0.35">
      <c r="C58" s="188"/>
      <c r="D58" s="64" t="s">
        <v>46</v>
      </c>
      <c r="E58" s="65">
        <f>רדיו!D25</f>
        <v>0</v>
      </c>
      <c r="F58" s="126">
        <v>0.5</v>
      </c>
      <c r="G58" s="178"/>
    </row>
    <row r="59" spans="3:7" x14ac:dyDescent="0.35">
      <c r="C59" s="188"/>
      <c r="D59" s="64" t="s">
        <v>47</v>
      </c>
      <c r="E59" s="65">
        <f>רדיו!D26</f>
        <v>0</v>
      </c>
      <c r="F59" s="126">
        <v>0.5</v>
      </c>
      <c r="G59" s="178"/>
    </row>
    <row r="60" spans="3:7" x14ac:dyDescent="0.35">
      <c r="C60" s="188"/>
      <c r="D60" s="64" t="s">
        <v>48</v>
      </c>
      <c r="E60" s="65">
        <f>רדיו!D27</f>
        <v>0</v>
      </c>
      <c r="F60" s="126">
        <v>0.5</v>
      </c>
      <c r="G60" s="178"/>
    </row>
    <row r="61" spans="3:7" x14ac:dyDescent="0.35">
      <c r="C61" s="188"/>
      <c r="D61" s="64" t="s">
        <v>49</v>
      </c>
      <c r="E61" s="65">
        <f>רדיו!D28</f>
        <v>0</v>
      </c>
      <c r="F61" s="126">
        <v>0.5</v>
      </c>
      <c r="G61" s="178"/>
    </row>
    <row r="62" spans="3:7" x14ac:dyDescent="0.35">
      <c r="C62" s="188"/>
      <c r="D62" s="64" t="s">
        <v>50</v>
      </c>
      <c r="E62" s="65">
        <f>רדיו!D29</f>
        <v>0</v>
      </c>
      <c r="F62" s="126">
        <v>0.5</v>
      </c>
      <c r="G62" s="178"/>
    </row>
    <row r="63" spans="3:7" ht="16" thickBot="1" x14ac:dyDescent="0.4">
      <c r="C63" s="188"/>
      <c r="D63" s="114" t="s">
        <v>51</v>
      </c>
      <c r="E63" s="107">
        <f>רדיו!D30</f>
        <v>0</v>
      </c>
      <c r="F63" s="127">
        <v>0.5</v>
      </c>
      <c r="G63" s="178"/>
    </row>
    <row r="64" spans="3:7" x14ac:dyDescent="0.35">
      <c r="C64" s="188"/>
      <c r="D64" s="113" t="s">
        <v>94</v>
      </c>
      <c r="E64" s="108">
        <f>רדיו!D35</f>
        <v>0</v>
      </c>
      <c r="F64" s="128">
        <v>1</v>
      </c>
      <c r="G64" s="178"/>
    </row>
    <row r="65" spans="3:7" x14ac:dyDescent="0.35">
      <c r="C65" s="188"/>
      <c r="D65" s="66" t="s">
        <v>95</v>
      </c>
      <c r="E65" s="65">
        <f>רדיו!D36</f>
        <v>0</v>
      </c>
      <c r="F65" s="126">
        <v>1</v>
      </c>
      <c r="G65" s="178"/>
    </row>
    <row r="66" spans="3:7" ht="16" customHeight="1" thickBot="1" x14ac:dyDescent="0.4">
      <c r="C66" s="188"/>
      <c r="D66" s="112" t="s">
        <v>102</v>
      </c>
      <c r="E66" s="107">
        <f>רדיו!D37</f>
        <v>0</v>
      </c>
      <c r="F66" s="127">
        <v>2</v>
      </c>
      <c r="G66" s="178"/>
    </row>
    <row r="67" spans="3:7" ht="15" customHeight="1" x14ac:dyDescent="0.35">
      <c r="C67" s="188"/>
      <c r="D67" s="115" t="s">
        <v>60</v>
      </c>
      <c r="E67" s="108">
        <f>רדיו!D42</f>
        <v>0</v>
      </c>
      <c r="F67" s="128">
        <v>1.5</v>
      </c>
      <c r="G67" s="178"/>
    </row>
    <row r="68" spans="3:7" ht="15" customHeight="1" thickBot="1" x14ac:dyDescent="0.4">
      <c r="C68" s="188"/>
      <c r="D68" s="116" t="s">
        <v>96</v>
      </c>
      <c r="E68" s="107">
        <f>רדיו!D43</f>
        <v>0</v>
      </c>
      <c r="F68" s="127">
        <v>2.5</v>
      </c>
      <c r="G68" s="180"/>
    </row>
    <row r="69" spans="3:7" x14ac:dyDescent="0.35">
      <c r="C69" s="182" t="s">
        <v>5</v>
      </c>
      <c r="D69" s="117" t="s">
        <v>176</v>
      </c>
      <c r="E69" s="67">
        <f>דיגיטל!E19</f>
        <v>6</v>
      </c>
      <c r="F69" s="130">
        <v>6</v>
      </c>
      <c r="G69" s="179">
        <v>10</v>
      </c>
    </row>
    <row r="70" spans="3:7" x14ac:dyDescent="0.35">
      <c r="C70" s="188"/>
      <c r="D70" s="68" t="s">
        <v>178</v>
      </c>
      <c r="E70" s="65">
        <f>דיגיטל!D44</f>
        <v>0</v>
      </c>
      <c r="F70" s="131">
        <v>2</v>
      </c>
      <c r="G70" s="178"/>
    </row>
    <row r="71" spans="3:7" ht="16" thickBot="1" x14ac:dyDescent="0.4">
      <c r="C71" s="183"/>
      <c r="D71" s="118" t="s">
        <v>179</v>
      </c>
      <c r="E71" s="107">
        <f>דיגיטל!D48</f>
        <v>0</v>
      </c>
      <c r="F71" s="132">
        <v>2</v>
      </c>
      <c r="G71" s="180"/>
    </row>
    <row r="72" spans="3:7" x14ac:dyDescent="0.35">
      <c r="C72" s="181" t="s">
        <v>4</v>
      </c>
      <c r="D72" s="69" t="s">
        <v>135</v>
      </c>
      <c r="E72" s="124">
        <f>עמלות!D10</f>
        <v>0</v>
      </c>
      <c r="F72" s="129">
        <v>5</v>
      </c>
      <c r="G72" s="179">
        <v>40</v>
      </c>
    </row>
    <row r="73" spans="3:7" x14ac:dyDescent="0.35">
      <c r="C73" s="181"/>
      <c r="D73" s="70" t="s">
        <v>142</v>
      </c>
      <c r="E73" s="124">
        <f>עמלות!D14</f>
        <v>0</v>
      </c>
      <c r="F73" s="122">
        <v>15</v>
      </c>
      <c r="G73" s="178"/>
    </row>
    <row r="74" spans="3:7" x14ac:dyDescent="0.35">
      <c r="C74" s="181"/>
      <c r="D74" s="70" t="s">
        <v>140</v>
      </c>
      <c r="E74" s="124">
        <f>עמלות!D18</f>
        <v>0</v>
      </c>
      <c r="F74" s="122">
        <v>5</v>
      </c>
      <c r="G74" s="178"/>
    </row>
    <row r="75" spans="3:7" x14ac:dyDescent="0.35">
      <c r="C75" s="181"/>
      <c r="D75" s="70" t="s">
        <v>138</v>
      </c>
      <c r="E75" s="124">
        <f>עמלות!D22</f>
        <v>0</v>
      </c>
      <c r="F75" s="122">
        <v>10</v>
      </c>
      <c r="G75" s="178"/>
    </row>
    <row r="76" spans="3:7" ht="16" thickBot="1" x14ac:dyDescent="0.4">
      <c r="C76" s="181"/>
      <c r="D76" s="119" t="s">
        <v>137</v>
      </c>
      <c r="E76" s="125">
        <f>עמלות!D26</f>
        <v>0</v>
      </c>
      <c r="F76" s="123">
        <v>5</v>
      </c>
      <c r="G76" s="180"/>
    </row>
    <row r="77" spans="3:7" x14ac:dyDescent="0.35">
      <c r="C77" s="182" t="s">
        <v>177</v>
      </c>
      <c r="D77" s="184"/>
      <c r="E77" s="185"/>
      <c r="F77" s="182">
        <v>100</v>
      </c>
      <c r="G77" s="176">
        <v>100</v>
      </c>
    </row>
    <row r="78" spans="3:7" ht="16" thickBot="1" x14ac:dyDescent="0.4">
      <c r="C78" s="183"/>
      <c r="D78" s="186"/>
      <c r="E78" s="187"/>
      <c r="F78" s="183"/>
      <c r="G78" s="177"/>
    </row>
  </sheetData>
  <sheetProtection algorithmName="SHA-512" hashValue="HiX/9O11sUdjI1W8f1l4korNRFMxTMo4mQsrZY3qLXVZ4Zk/SS6Tb/QI4VBCvqwu+KZbJGFKoHTzFD7HRJYl0Q==" saltValue="4s0Z8l0MpdaBc2U239dPGw==" spinCount="100000" sheet="1" objects="1" scenarios="1" selectLockedCells="1" selectUnlockedCells="1"/>
  <protectedRanges>
    <protectedRange sqref="F5" name="טווח1"/>
    <protectedRange sqref="F6:F7" name="עיתונות לא מאושר טווח_1"/>
    <protectedRange sqref="F8:F9" name="עיתונות לא מאושר טווח_2"/>
    <protectedRange sqref="F10:F12" name="עיתונות לא מאושר טווח_1_1"/>
    <protectedRange sqref="F13:F15" name="עיתונות לא מאושר טווח_2_1"/>
    <protectedRange sqref="F16:F20" name="עיתונות לא מאושר טווח_3"/>
    <protectedRange sqref="F21:F25" name="עיתונות לא מאושר טווח_4"/>
    <protectedRange sqref="F26:F30" name="עיתונות לא מאושר טווח_5"/>
    <protectedRange sqref="F31:F39" name="עיתונות לא מאושר טווח_6"/>
    <protectedRange sqref="F40:F48" name="עיתונות לא מאושר טווח_6_1"/>
    <protectedRange sqref="F49:F53" name="עיתונות לא מאושר טווח"/>
    <protectedRange sqref="F54:F63" name="עיתונות לא מאושר טווח_7"/>
    <protectedRange sqref="F64:F66" name="עיתונות לא מאושר טווח_8"/>
    <protectedRange sqref="F67:F68" name="עיתונות לא מאושר טווח_9"/>
    <protectedRange sqref="F70" name="טווח5_1"/>
    <protectedRange sqref="F70" name="טווח דיגיטל_1"/>
    <protectedRange sqref="F71" name="טווח5_1_1"/>
    <protectedRange sqref="F71" name="טווח דיגיטל_1_1"/>
  </protectedRanges>
  <mergeCells count="15">
    <mergeCell ref="C72:C76"/>
    <mergeCell ref="C77:C78"/>
    <mergeCell ref="F77:F78"/>
    <mergeCell ref="D77:E78"/>
    <mergeCell ref="C3:E3"/>
    <mergeCell ref="C31:C39"/>
    <mergeCell ref="C6:C30"/>
    <mergeCell ref="C40:C48"/>
    <mergeCell ref="C49:C68"/>
    <mergeCell ref="C69:C71"/>
    <mergeCell ref="G77:G78"/>
    <mergeCell ref="G6:G48"/>
    <mergeCell ref="G49:G68"/>
    <mergeCell ref="G69:G71"/>
    <mergeCell ref="G72:G7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הצעה מסחרית</vt:lpstr>
      <vt:lpstr>עיתונות</vt:lpstr>
      <vt:lpstr>רדיו</vt:lpstr>
      <vt:lpstr>דיגיטל</vt:lpstr>
      <vt:lpstr>עמלות</vt:lpstr>
      <vt:lpstr>מחירון סטודיו</vt:lpstr>
      <vt:lpstr>טבלה מסכמת לא למילוי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‪orly reouveni‬‏</dc:creator>
  <cp:lastModifiedBy>Ronny Amir</cp:lastModifiedBy>
  <dcterms:created xsi:type="dcterms:W3CDTF">2024-05-29T17:50:41Z</dcterms:created>
  <dcterms:modified xsi:type="dcterms:W3CDTF">2024-11-19T14:07:25Z</dcterms:modified>
</cp:coreProperties>
</file>